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leitung" state="visible" r:id="rId4"/>
    <sheet sheetId="2" name="Haushaltsplan" state="visible" r:id="rId5"/>
    <sheet sheetId="3" name="Familie" state="visible" r:id="rId6"/>
    <sheet sheetId="4" name="50-30-20" state="visible" r:id="rId7"/>
  </sheets>
  <definedNames>
    <definedName name="_xlnm.Print_Area" localSheetId="0">'Anleitung'!$A1:$C25</definedName>
    <definedName name="_xlnm.Print_Area" localSheetId="1">'Haushaltsplan'!$A1:$I60</definedName>
    <definedName name="_xlnm.Print_Titles" localSheetId="1">'Haushaltsplan'!$5:$5</definedName>
    <definedName name="_xlnm.Print_Area" localSheetId="2">'Familie'!$A1:$I60</definedName>
    <definedName name="_xlnm.Print_Titles" localSheetId="2">'Familie'!$5:$5</definedName>
    <definedName name="_xlnm.Print_Area" localSheetId="3">'50-30-20'!$A1:$F18</definedName>
  </definedNames>
  <calcPr calcId="171027" fullCalcOnLoad="1"/>
</workbook>
</file>

<file path=xl/sharedStrings.xml><?xml version="1.0" encoding="utf-8"?>
<sst xmlns="http://schemas.openxmlformats.org/spreadsheetml/2006/main" count="231" uniqueCount="117">
  <si>
    <t>Haushaltsplan-Vorlage</t>
  </si>
  <si>
    <t>Mit dieser Vorlage planst du einen Monat im Voraus: was reinkommt, was fest abgeht, was du für den Alltag brauchst und was du sparen willst. Am Monatsende vergleichst du den Plan mit dem, was tatsächlich passiert ist.</t>
  </si>
  <si>
    <t>So gehst du vor</t>
  </si>
  <si>
    <t>Trag im Blatt „Haushaltsplan“ deine Einnahmen pro Monat ein – netto, also das, was auf dem Konto ankommt.</t>
  </si>
  <si>
    <t>Plane die Fixkosten: Beträge, die jeden Monat ungefähr gleich abgehen. Was nur einmal im Jahr fällig ist (zum Beispiel eine Versicherung), teilst du durch 12.</t>
  </si>
  <si>
    <t>Plane die variablen Ausgaben. Realistisch wird das, wenn du dir vorher die Umsätze der letzten Monate ansiehst.</t>
  </si>
  <si>
    <t>Plane, was du sparen willst. „Frei verfügbar“ zeigt, was danach noch übrig ist. Ist der Betrag rot, ist mehr verplant, als reinkommt.</t>
  </si>
  <si>
    <t>Am Monatsende trägst du in „tatsächlich“ ein, was wirklich angefallen ist. Rot markiert sind Ausgaben, die höher waren als geplant; „Differenz“ zeigt, wie weit du daneben lagst.</t>
  </si>
  <si>
    <t>Mit Kindern nimmst du das Blatt „Familie“: gleiche Spalten, dazu Posten wie Kindergeld, Kita / Betreuung, Schule und Taschengeld. Die Beträge trägst du selbst ein, zum Beispiel aus dem Bescheid der Familienkasse.</t>
  </si>
  <si>
    <t>Das Blatt „50-30-20“ vergleicht deinen Plan mit der 50-30-20-Regel. In der Spalte „Topf (50-30-20)“ legst du fest, ob ein Posten ein Bedürfnis, ein Wunsch oder Sparen ist.</t>
  </si>
  <si>
    <t>Leere Zeilen in jedem Block sind für eigene Posten. Felder mit grauem Hintergrund rechnen von selbst – überschreib sie nicht.</t>
  </si>
  <si>
    <t>Die Blätter</t>
  </si>
  <si>
    <t>Haushaltsplan</t>
  </si>
  <si>
    <t>Einnahmen, Fixkosten, variable Ausgaben und Sparen mit „geplant pro Monat“, „tatsächlich“ und „Differenz“, Summen pro Block, „Frei verfügbar“ und rechts ein Überblick mit Sparquote.</t>
  </si>
  <si>
    <t>Familie</t>
  </si>
  <si>
    <t>Derselbe Plan mit Posten für Familien, zum Beispiel Kindergeld, Elterngeld, Kita / Betreuung, Schule, Kleidung Kinder und Taschengeld. Alle Beträge sind leer.</t>
  </si>
  <si>
    <t>50-30-20</t>
  </si>
  <si>
    <t>Teilt dein Netto in 50 % Bedürfnisse, 30 % Wünsche und 20 % Sparen und stellt daneben, was dein Haushaltsplan oder dein Familienplan in jedem Topf vorsieht.</t>
  </si>
  <si>
    <t>Gut zu wissen</t>
  </si>
  <si>
    <t>Frei verfügbar = Einnahmen minus Fixkosten, variable Ausgaben und Sparen. Sparquote = Sparen geteilt durch Einnahmen.</t>
  </si>
  <si>
    <t>Die Datei enthält keine Makros und keine Verknüpfungen zu anderen Dateien.</t>
  </si>
  <si>
    <t>Wenn du lieber fragst statt einträgst: martiafinanzen.de</t>
  </si>
  <si>
    <t>Kostenlose Vorlage von martiafinanzen.de · Stand: Oktober 2026</t>
  </si>
  <si>
    <t>Plane pro Monat. Am Monatsende trägst du in „tatsächlich“ ein, was wirklich angefallen ist.</t>
  </si>
  <si>
    <t>Differenz: Plus heißt besser als geplant – mehr Einnahmen, weniger Ausgaben, mehr gespart. Rot: mehr ausgegeben als geplant.</t>
  </si>
  <si>
    <t>Posten</t>
  </si>
  <si>
    <t>geplant pro Monat</t>
  </si>
  <si>
    <t>tatsächlich</t>
  </si>
  <si>
    <t>Differenz</t>
  </si>
  <si>
    <t>Topf (50-30-20)</t>
  </si>
  <si>
    <t>Überblick</t>
  </si>
  <si>
    <t>geplant</t>
  </si>
  <si>
    <t>Einnahmen</t>
  </si>
  <si>
    <t>Nettogehalt</t>
  </si>
  <si>
    <t>Fixkosten</t>
  </si>
  <si>
    <t>Nettogehalt Partner/in</t>
  </si>
  <si>
    <t>Variable Ausgaben</t>
  </si>
  <si>
    <t>Nebenjob / Selbstständigkeit</t>
  </si>
  <si>
    <t>Sparen</t>
  </si>
  <si>
    <t>Kindergeld</t>
  </si>
  <si>
    <t>Frei verfügbar</t>
  </si>
  <si>
    <t>Sonstige Einnahmen</t>
  </si>
  <si>
    <t>Sparquote</t>
  </si>
  <si>
    <t>Summe Einnahmen</t>
  </si>
  <si>
    <t>Miete oder Kreditrate</t>
  </si>
  <si>
    <t>Bedürfnis</t>
  </si>
  <si>
    <t>Nebenkosten &amp; Heizung</t>
  </si>
  <si>
    <t>Strom</t>
  </si>
  <si>
    <t>Internet &amp; Telefon</t>
  </si>
  <si>
    <t>Handyvertrag</t>
  </si>
  <si>
    <t>Rundfunkbeitrag</t>
  </si>
  <si>
    <t>Versicherungen</t>
  </si>
  <si>
    <t>Kredite (Mindestrate)</t>
  </si>
  <si>
    <t>Fahrtkosten fix (Ticket, Kfz)</t>
  </si>
  <si>
    <t>Bankgebühren</t>
  </si>
  <si>
    <t>Abos (Streaming, Musik, Apps)</t>
  </si>
  <si>
    <t>Wunsch</t>
  </si>
  <si>
    <t>Mitgliedschaften (Verein, Fitnessstudio)</t>
  </si>
  <si>
    <t>Summe Fixkosten</t>
  </si>
  <si>
    <t>Lebensmittel</t>
  </si>
  <si>
    <t>Drogerie &amp; Pflege</t>
  </si>
  <si>
    <t>Tanken &amp; Fahrkarten</t>
  </si>
  <si>
    <t>Gesundheit</t>
  </si>
  <si>
    <t>Haushalt &amp; Reparaturen</t>
  </si>
  <si>
    <t>Haustiere</t>
  </si>
  <si>
    <t>Kleidung</t>
  </si>
  <si>
    <t>Restaurants &amp; Essen</t>
  </si>
  <si>
    <t>Freizeit &amp; Hobbys</t>
  </si>
  <si>
    <t>Urlaub &amp; Reisen</t>
  </si>
  <si>
    <t>Geschenke &amp; Spenden</t>
  </si>
  <si>
    <t>Sonstiges</t>
  </si>
  <si>
    <t>Summe variable Ausgaben</t>
  </si>
  <si>
    <t>Notgroschen</t>
  </si>
  <si>
    <t>Sparziel (z. B. Anschaffung)</t>
  </si>
  <si>
    <t>Altersvorsorge</t>
  </si>
  <si>
    <t>Sondertilgung / Schulden abbauen</t>
  </si>
  <si>
    <t>Summe Sparen</t>
  </si>
  <si>
    <t>Einnahmen minus Fixkosten, variable Ausgaben und Sparen. Rot heißt: Es ist mehr verplant, als reinkommt.</t>
  </si>
  <si>
    <t>Haushaltsplan für Familien</t>
  </si>
  <si>
    <t>Wie der Haushaltsplan, mit Posten für Kinder. Alle Beträge trägst du selbst ein.</t>
  </si>
  <si>
    <t>Nettogehalt Elternteil 1</t>
  </si>
  <si>
    <t>Nettogehalt Elternteil 2</t>
  </si>
  <si>
    <t>Elterngeld</t>
  </si>
  <si>
    <t>Unterhalt / Unterhaltsvorschuss</t>
  </si>
  <si>
    <t>Handyverträge</t>
  </si>
  <si>
    <t>Kita / Betreuung</t>
  </si>
  <si>
    <t>Vereine &amp; Kurse der Kinder</t>
  </si>
  <si>
    <t>Taschengeld</t>
  </si>
  <si>
    <t>Drogerie &amp; Windeln</t>
  </si>
  <si>
    <t>Kleidung Kinder</t>
  </si>
  <si>
    <t>Schule (Material, Ausflüge, Essen)</t>
  </si>
  <si>
    <t>Kleidung Erwachsene</t>
  </si>
  <si>
    <t>Spielzeug &amp; Bücher</t>
  </si>
  <si>
    <t>Freizeit &amp; Ausflüge</t>
  </si>
  <si>
    <t>Geburtstage &amp; Geschenke</t>
  </si>
  <si>
    <t>Sparen für die Kinder</t>
  </si>
  <si>
    <t>Sparziel (z. B. Urlaub)</t>
  </si>
  <si>
    <t>50-30-20-Regel</t>
  </si>
  <si>
    <t>50 % des Nettos für Bedürfnisse, 30 % für Wünsche, 20 % fürs Sparen – verglichen mit deinem Plan.</t>
  </si>
  <si>
    <t>Vergleichen mit</t>
  </si>
  <si>
    <t>Netto pro Monat laut Plan</t>
  </si>
  <si>
    <t>Anderes Netto (optional)</t>
  </si>
  <si>
    <t>leer lassen, um mit dem Plan zu rechnen</t>
  </si>
  <si>
    <t>Gerechnet wird mit</t>
  </si>
  <si>
    <t>Topf</t>
  </si>
  <si>
    <t>Anteil</t>
  </si>
  <si>
    <t>Ziel pro Monat</t>
  </si>
  <si>
    <t>laut Plan</t>
  </si>
  <si>
    <t>Anteil laut Plan</t>
  </si>
  <si>
    <t>Abweichung</t>
  </si>
  <si>
    <t>Bedürfnisse</t>
  </si>
  <si>
    <t>Wünsche</t>
  </si>
  <si>
    <t>Ohne Topf</t>
  </si>
  <si>
    <t>Summe</t>
  </si>
  <si>
    <t>Bedürfnisse sind Ausgaben, die du nicht einfach weglassen kannst: Miete, Strom, Lebensmittel, Weg zur Arbeit, Versicherungen, Mindestrate eines Kredits. Wünsche sind alles, worauf du verzichten könntest. Sparen umfasst Rücklagen, Altersvorsorge und Sondertilgungen.</t>
  </si>
  <si>
    <t>Welcher Topf zu welchem Posten gehört, legst du im Haushaltsplan in der Spalte „Topf (50-30-20)“ fest. „Ohne Topf“ zeigt geplante Ausgaben, denen noch kein Topf zugeordnet ist.</t>
  </si>
  <si>
    <t>Die Anteile sind Richtwerte. Passen sie nicht zu deinem Leben, ändere sie in der Spalte „Anteil“.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</si>
</sst>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 &quot;€&quot;"/>
    <numFmt numFmtId="165" formatCode="0.0 %"/>
    <numFmt numFmtId="166" formatCode="0 %"/>
    <numFmt numFmtId="167" formatCode="#,##0.00 &quot;€&quot;;-#,##0.00 &quot;€&quot;;&quot;–&quot;"/>
  </numFmts>
  <fonts count="14" x14ac:knownFonts="1">
    <font>
      <color theme="1"/>
      <family val="2"/>
      <scheme val="minor"/>
      <sz val="11"/>
      <name val="Calibri"/>
    </font>
    <font>
      <b/>
      <color rgb="FF120C08"/>
      <sz val="20"/>
      <name val="Arial"/>
    </font>
    <font>
      <color rgb="FF120C08"/>
      <sz val="10.5"/>
      <name val="Arial"/>
    </font>
    <font>
      <b/>
      <color rgb="FF120C08"/>
      <sz val="12"/>
      <name val="Arial"/>
    </font>
    <font>
      <b/>
      <color rgb="FF4A7225"/>
      <sz val="10"/>
      <name val="Arial"/>
    </font>
    <font>
      <color rgb="FF120C08"/>
      <sz val="10"/>
      <name val="Arial"/>
    </font>
    <font>
      <b/>
      <color rgb="FF120C08"/>
      <sz val="10"/>
      <name val="Arial"/>
    </font>
    <font>
      <color rgb="FF4A453D"/>
      <sz val="10"/>
      <name val="Arial"/>
    </font>
    <font>
      <color rgb="FF6B655B"/>
      <sz val="9"/>
      <name val="Arial"/>
    </font>
    <font>
      <b/>
      <color rgb="FF120C08"/>
      <sz val="18"/>
      <name val="Arial"/>
    </font>
    <font>
      <color rgb="FF6B655B"/>
      <sz val="9.5"/>
      <name val="Arial"/>
    </font>
    <font>
      <b/>
      <color rgb="FF120C08"/>
      <sz val="11"/>
      <name val="Arial"/>
    </font>
    <font>
      <color rgb="FF4A453D"/>
      <sz val="9"/>
      <name val="Arial"/>
    </font>
    <font>
      <color rgb="FF4A453D"/>
      <sz val="9.5"/>
      <name val="Arial"/>
    </font>
  </fonts>
  <fills count="4">
    <fill>
      <patternFill patternType="none"/>
    </fill>
    <fill>
      <patternFill patternType="gray125"/>
    </fill>
    <fill>
      <patternFill patternType="solid">
        <fgColor rgb="FFF3F0E8"/>
      </patternFill>
    </fill>
    <fill>
      <patternFill patternType="solid">
        <fgColor rgb="FFEEE9DD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CFC6B3"/>
      </bottom>
      <diagonal/>
    </border>
    <border>
      <left/>
      <right/>
      <top/>
      <bottom style="thin">
        <color rgb="FFEEE9DD"/>
      </bottom>
      <diagonal/>
    </border>
    <border>
      <left/>
      <right/>
      <top/>
      <bottom style="thin">
        <color rgb="FFE3DDCF"/>
      </bottom>
      <diagonal/>
    </border>
    <border>
      <left/>
      <right/>
      <top style="thin">
        <color rgb="FFCFC6B3"/>
      </top>
      <bottom style="thin">
        <color rgb="FFCFC6B3"/>
      </bottom>
      <diagonal/>
    </border>
    <border>
      <left style="thin">
        <color rgb="FFE3DDCF"/>
      </left>
      <right style="thin">
        <color rgb="FFE3DDCF"/>
      </right>
      <top style="thin">
        <color rgb="FFE3DDCF"/>
      </top>
      <bottom style="thin">
        <color rgb="FFE3DDCF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5" fillId="0" borderId="2" xfId="0" applyFont="1" applyBorder="1" applyAlignment="1">
      <alignment vertical="center"/>
    </xf>
    <xf numFmtId="164" fontId="5" fillId="3" borderId="3" xfId="0" applyNumberFormat="1" applyFont="1" applyFill="1" applyBorder="1" applyAlignment="1">
      <alignment horizontal="right" vertical="center"/>
    </xf>
    <xf numFmtId="164" fontId="5" fillId="0" borderId="2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6" fillId="0" borderId="4" xfId="0" applyFont="1" applyBorder="1" applyAlignment="1">
      <alignment vertical="center"/>
    </xf>
    <xf numFmtId="164" fontId="6" fillId="3" borderId="4" xfId="0" applyNumberFormat="1" applyFont="1" applyFill="1" applyBorder="1" applyAlignment="1">
      <alignment horizontal="right" vertical="center"/>
    </xf>
    <xf numFmtId="165" fontId="5" fillId="3" borderId="3" xfId="0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64" fontId="3" fillId="3" borderId="4" xfId="0" applyNumberFormat="1" applyFont="1" applyFill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164" fontId="5" fillId="0" borderId="5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166" fontId="5" fillId="0" borderId="5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167" fontId="7" fillId="3" borderId="3" xfId="0" applyNumberFormat="1" applyFont="1" applyFill="1" applyBorder="1" applyAlignment="1">
      <alignment horizontal="right" vertical="center"/>
    </xf>
    <xf numFmtId="165" fontId="7" fillId="3" borderId="3" xfId="0" applyNumberFormat="1" applyFont="1" applyFill="1" applyBorder="1" applyAlignment="1">
      <alignment horizontal="right" vertical="center"/>
    </xf>
    <xf numFmtId="166" fontId="6" fillId="3" borderId="4" xfId="0" applyNumberFormat="1" applyFont="1" applyFill="1" applyBorder="1" applyAlignment="1">
      <alignment horizontal="right" vertical="center"/>
    </xf>
    <xf numFmtId="165" fontId="6" fillId="3" borderId="4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top" wrapText="1"/>
    </xf>
  </cellXfs>
  <cellStyles count="1">
    <cellStyle name="Normal" xfId="0" builtinId="0"/>
  </cellStyles>
  <dxfs count="12"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</dxf>
    <dxf>
      <font>
        <b/>
        <color rgb="FFC0453A"/>
      </font>
    </dxf>
    <dxf>
      <font>
        <b/>
        <color rgb="FFC0453A"/>
      </font>
    </dxf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</dxf>
    <dxf>
      <font>
        <b/>
        <color rgb="FFC0453A"/>
      </font>
    </dxf>
    <dxf>
      <font>
        <b/>
        <color rgb="FFC0453A"/>
      </font>
    </dxf>
    <dxf>
      <font>
        <b/>
        <color rgb="FFC0453A"/>
      </font>
    </dxf>
    <dxf>
      <font>
        <b/>
        <color rgb="FFC0453A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B655B"/>
    <pageSetUpPr fitToPage="1"/>
  </sheetPr>
  <dimension ref="A1:C25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30" customWidth="1"/>
    <col min="3" max="3" width="72" customWidth="1"/>
  </cols>
  <sheetData>
    <row r="1" ht="34" customHeight="1" spans="1:1" x14ac:dyDescent="0.25">
      <c r="A1" s="1" t="s">
        <v>0</v>
      </c>
    </row>
    <row r="3" ht="35" customHeight="1" spans="1:3" x14ac:dyDescent="0.25">
      <c r="A3" s="2" t="s">
        <v>1</v>
      </c>
      <c r="B3" s="2"/>
      <c r="C3" s="2"/>
    </row>
    <row r="5" ht="22" customHeight="1" spans="1:1" x14ac:dyDescent="0.25">
      <c r="A5" s="3" t="s">
        <v>2</v>
      </c>
    </row>
    <row r="6" ht="18.5" customHeight="1" spans="1:3" x14ac:dyDescent="0.25">
      <c r="A6" s="4">
        <v>1</v>
      </c>
      <c r="B6" s="5" t="s">
        <v>3</v>
      </c>
      <c r="C6" s="5"/>
    </row>
    <row r="7" ht="32" customHeight="1" spans="1:3" x14ac:dyDescent="0.25">
      <c r="A7" s="4">
        <v>2</v>
      </c>
      <c r="B7" s="5" t="s">
        <v>4</v>
      </c>
      <c r="C7" s="5"/>
    </row>
    <row r="8" ht="32" customHeight="1" spans="1:3" x14ac:dyDescent="0.25">
      <c r="A8" s="4">
        <v>3</v>
      </c>
      <c r="B8" s="5" t="s">
        <v>5</v>
      </c>
      <c r="C8" s="5"/>
    </row>
    <row r="9" ht="32" customHeight="1" spans="1:3" x14ac:dyDescent="0.25">
      <c r="A9" s="4">
        <v>4</v>
      </c>
      <c r="B9" s="5" t="s">
        <v>6</v>
      </c>
      <c r="C9" s="5"/>
    </row>
    <row r="10" ht="32" customHeight="1" spans="1:3" x14ac:dyDescent="0.25">
      <c r="A10" s="4">
        <v>5</v>
      </c>
      <c r="B10" s="5" t="s">
        <v>7</v>
      </c>
      <c r="C10" s="5"/>
    </row>
    <row r="11" ht="32" customHeight="1" spans="1:3" x14ac:dyDescent="0.25">
      <c r="A11" s="4">
        <v>6</v>
      </c>
      <c r="B11" s="5" t="s">
        <v>8</v>
      </c>
      <c r="C11" s="5"/>
    </row>
    <row r="12" ht="32" customHeight="1" spans="1:3" x14ac:dyDescent="0.25">
      <c r="A12" s="4">
        <v>7</v>
      </c>
      <c r="B12" s="5" t="s">
        <v>9</v>
      </c>
      <c r="C12" s="5"/>
    </row>
    <row r="13" ht="32" customHeight="1" spans="1:3" x14ac:dyDescent="0.25">
      <c r="A13" s="4">
        <v>8</v>
      </c>
      <c r="B13" s="5" t="s">
        <v>10</v>
      </c>
      <c r="C13" s="5"/>
    </row>
    <row r="15" ht="22" customHeight="1" spans="1:1" x14ac:dyDescent="0.25">
      <c r="A15" s="3" t="s">
        <v>11</v>
      </c>
    </row>
    <row r="16" ht="45.5" customHeight="1" spans="2:3" x14ac:dyDescent="0.25">
      <c r="B16" s="6" t="s">
        <v>12</v>
      </c>
      <c r="C16" s="5" t="s">
        <v>13</v>
      </c>
    </row>
    <row r="17" ht="45.5" customHeight="1" spans="2:3" x14ac:dyDescent="0.25">
      <c r="B17" s="6" t="s">
        <v>14</v>
      </c>
      <c r="C17" s="5" t="s">
        <v>15</v>
      </c>
    </row>
    <row r="18" ht="32" customHeight="1" spans="2:3" x14ac:dyDescent="0.25">
      <c r="B18" s="6" t="s">
        <v>16</v>
      </c>
      <c r="C18" s="5" t="s">
        <v>17</v>
      </c>
    </row>
    <row r="20" ht="22" customHeight="1" spans="1:1" x14ac:dyDescent="0.25">
      <c r="A20" s="3" t="s">
        <v>18</v>
      </c>
    </row>
    <row r="21" ht="32" customHeight="1" spans="2:3" x14ac:dyDescent="0.25">
      <c r="B21" s="7" t="s">
        <v>19</v>
      </c>
      <c r="C21" s="7"/>
    </row>
    <row r="22" ht="18.5" customHeight="1" spans="2:3" x14ac:dyDescent="0.25">
      <c r="B22" s="7" t="s">
        <v>20</v>
      </c>
      <c r="C22" s="7"/>
    </row>
    <row r="24" ht="20" customHeight="1" spans="1:3" x14ac:dyDescent="0.25">
      <c r="A24" s="8" t="s">
        <v>21</v>
      </c>
      <c r="B24" s="8"/>
      <c r="C24" s="8"/>
    </row>
    <row r="25" spans="1:3" x14ac:dyDescent="0.25">
      <c r="A25" s="9" t="s">
        <v>22</v>
      </c>
      <c r="B25" s="9"/>
      <c r="C25" s="9"/>
    </row>
  </sheetData>
  <mergeCells count="13">
    <mergeCell ref="A3:C3"/>
    <mergeCell ref="B6:C6"/>
    <mergeCell ref="B7:C7"/>
    <mergeCell ref="B8:C8"/>
    <mergeCell ref="B9:C9"/>
    <mergeCell ref="B10:C10"/>
    <mergeCell ref="B11:C11"/>
    <mergeCell ref="B12:C12"/>
    <mergeCell ref="B13:C13"/>
    <mergeCell ref="B21:C21"/>
    <mergeCell ref="B22:C22"/>
    <mergeCell ref="A24:C24"/>
    <mergeCell ref="A25:C25"/>
  </mergeCells>
  <printOptions horizontalCentered="1"/>
  <pageMargins left="0.5" right="0.5" top="0.6" bottom="0.75" header="0.3" footer="0.3"/>
  <pageSetup paperSize="9" orientation="portrait" fitToWidth="1" fitToHeight="0"/>
  <headerFooter>
    <oddFooter>&amp;L&amp;"Arial,Regular"&amp;8martiafinanzen.de — kostenlose Vorlage&amp;R&amp;"Arial,Regular"&amp;8Seite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6" customWidth="1"/>
    <col min="3" max="4" width="15" customWidth="1"/>
    <col min="5" max="5" width="14" customWidth="1"/>
    <col min="6" max="6" width="3" customWidth="1"/>
    <col min="7" max="7" width="22" customWidth="1"/>
    <col min="8" max="9" width="15" customWidth="1"/>
  </cols>
  <sheetData>
    <row r="1" ht="30" customHeight="1" spans="1:1" x14ac:dyDescent="0.25">
      <c r="A1" s="10" t="s">
        <v>12</v>
      </c>
    </row>
    <row r="2" ht="16" customHeight="1" spans="1:1" x14ac:dyDescent="0.25">
      <c r="A2" s="11" t="s">
        <v>23</v>
      </c>
    </row>
    <row r="3" spans="1:1" x14ac:dyDescent="0.25">
      <c r="A3" s="9" t="s">
        <v>24</v>
      </c>
    </row>
    <row r="5" ht="20" customHeight="1" spans="1:9" x14ac:dyDescent="0.25">
      <c r="A5" s="12" t="s">
        <v>25</v>
      </c>
      <c r="B5" s="13" t="s">
        <v>26</v>
      </c>
      <c r="C5" s="13" t="s">
        <v>27</v>
      </c>
      <c r="D5" s="13" t="s">
        <v>28</v>
      </c>
      <c r="E5" s="12" t="s">
        <v>29</v>
      </c>
      <c r="G5" s="14" t="s">
        <v>30</v>
      </c>
      <c r="H5" s="13" t="s">
        <v>31</v>
      </c>
      <c r="I5" s="13" t="s">
        <v>27</v>
      </c>
    </row>
    <row r="6" ht="21" customHeight="1" spans="1:9" x14ac:dyDescent="0.25">
      <c r="A6" s="15" t="s">
        <v>32</v>
      </c>
      <c r="B6" s="15"/>
      <c r="C6" s="15"/>
      <c r="D6" s="15"/>
      <c r="E6" s="15"/>
      <c r="G6" s="16" t="s">
        <v>32</v>
      </c>
      <c r="H6" s="17">
        <f>B14</f>
        <v>0</v>
      </c>
      <c r="I6" s="17">
        <f>C14</f>
        <v>0</v>
      </c>
    </row>
    <row r="7" ht="18" customHeight="1" spans="1:9" x14ac:dyDescent="0.25">
      <c r="A7" s="16" t="s">
        <v>33</v>
      </c>
      <c r="B7" s="18"/>
      <c r="C7" s="18"/>
      <c r="D7" s="17" t="str">
        <f>IF(C7="","",C7-B7)</f>
        <v/>
      </c>
      <c r="E7" s="19"/>
      <c r="G7" s="16" t="s">
        <v>34</v>
      </c>
      <c r="H7" s="17">
        <f>B31</f>
        <v>0</v>
      </c>
      <c r="I7" s="17">
        <f>C31</f>
        <v>0</v>
      </c>
    </row>
    <row r="8" ht="18" customHeight="1" spans="1:9" x14ac:dyDescent="0.25">
      <c r="A8" s="16" t="s">
        <v>35</v>
      </c>
      <c r="B8" s="18"/>
      <c r="C8" s="18"/>
      <c r="D8" s="17" t="str">
        <f>IF(C8="","",C8-B8)</f>
        <v/>
      </c>
      <c r="E8" s="19"/>
      <c r="G8" s="16" t="s">
        <v>36</v>
      </c>
      <c r="H8" s="17">
        <f>B48</f>
        <v>0</v>
      </c>
      <c r="I8" s="17">
        <f>C48</f>
        <v>0</v>
      </c>
    </row>
    <row r="9" ht="18" customHeight="1" spans="1:9" x14ac:dyDescent="0.25">
      <c r="A9" s="16" t="s">
        <v>37</v>
      </c>
      <c r="B9" s="18"/>
      <c r="C9" s="18"/>
      <c r="D9" s="17" t="str">
        <f>IF(C9="","",C9-B9)</f>
        <v/>
      </c>
      <c r="E9" s="19"/>
      <c r="G9" s="16" t="s">
        <v>38</v>
      </c>
      <c r="H9" s="17">
        <f>B57</f>
        <v>0</v>
      </c>
      <c r="I9" s="17">
        <f>C57</f>
        <v>0</v>
      </c>
    </row>
    <row r="10" ht="18" customHeight="1" spans="1:9" x14ac:dyDescent="0.25">
      <c r="A10" s="16" t="s">
        <v>39</v>
      </c>
      <c r="B10" s="18"/>
      <c r="C10" s="18"/>
      <c r="D10" s="17" t="str">
        <f>IF(C10="","",C10-B10)</f>
        <v/>
      </c>
      <c r="E10" s="19"/>
      <c r="G10" s="20" t="s">
        <v>40</v>
      </c>
      <c r="H10" s="21">
        <f>H6-H7-H8-H9</f>
        <v>0</v>
      </c>
      <c r="I10" s="21" t="str">
        <f>IF(I6=0,"",I6-I7-I8-I9)</f>
        <v/>
      </c>
    </row>
    <row r="11" ht="18" customHeight="1" spans="1:9" x14ac:dyDescent="0.25">
      <c r="A11" s="16" t="s">
        <v>41</v>
      </c>
      <c r="B11" s="18"/>
      <c r="C11" s="18"/>
      <c r="D11" s="17" t="str">
        <f>IF(C11="","",C11-B11)</f>
        <v/>
      </c>
      <c r="E11" s="19"/>
      <c r="G11" s="16" t="s">
        <v>42</v>
      </c>
      <c r="H11" s="22" t="str">
        <f>IFERROR(H9/H6,"–")</f>
        <v>–</v>
      </c>
      <c r="I11" s="22" t="str">
        <f>IFERROR(I9/I6,"–")</f>
        <v>–</v>
      </c>
    </row>
    <row r="12" ht="18" customHeight="1" spans="1:5" x14ac:dyDescent="0.25">
      <c r="A12" s="16"/>
      <c r="B12" s="18"/>
      <c r="C12" s="18"/>
      <c r="D12" s="17" t="str">
        <f>IF(C12="","",C12-B12)</f>
        <v/>
      </c>
      <c r="E12" s="19"/>
    </row>
    <row r="13" ht="18" customHeight="1" spans="1:5" x14ac:dyDescent="0.25">
      <c r="A13" s="16"/>
      <c r="B13" s="18"/>
      <c r="C13" s="18"/>
      <c r="D13" s="17" t="str">
        <f>IF(C13="","",C13-B13)</f>
        <v/>
      </c>
      <c r="E13" s="19"/>
    </row>
    <row r="14" ht="20" customHeight="1" spans="1:5" x14ac:dyDescent="0.25">
      <c r="A14" s="20" t="s">
        <v>43</v>
      </c>
      <c r="B14" s="21">
        <f>SUM(B7:B13)</f>
        <v>0</v>
      </c>
      <c r="C14" s="21">
        <f>SUM(C7:C13)</f>
        <v>0</v>
      </c>
      <c r="D14" s="21">
        <f>SUM(D7:D13)</f>
        <v>0</v>
      </c>
      <c r="E14" s="23"/>
    </row>
    <row r="16" ht="21" customHeight="1" spans="1:5" x14ac:dyDescent="0.25">
      <c r="A16" s="15" t="s">
        <v>34</v>
      </c>
      <c r="B16" s="15"/>
      <c r="C16" s="15"/>
      <c r="D16" s="15"/>
      <c r="E16" s="15"/>
    </row>
    <row r="17" ht="18" customHeight="1" spans="1:5" x14ac:dyDescent="0.25">
      <c r="A17" s="16" t="s">
        <v>44</v>
      </c>
      <c r="B17" s="18"/>
      <c r="C17" s="18"/>
      <c r="D17" s="17" t="str">
        <f>IF(C17="","",B17-C17)</f>
        <v/>
      </c>
      <c r="E17" s="24" t="s">
        <v>45</v>
      </c>
    </row>
    <row r="18" ht="18" customHeight="1" spans="1:5" x14ac:dyDescent="0.25">
      <c r="A18" s="16" t="s">
        <v>46</v>
      </c>
      <c r="B18" s="18"/>
      <c r="C18" s="18"/>
      <c r="D18" s="17" t="str">
        <f>IF(C18="","",B18-C18)</f>
        <v/>
      </c>
      <c r="E18" s="24" t="s">
        <v>45</v>
      </c>
    </row>
    <row r="19" ht="18" customHeight="1" spans="1:5" x14ac:dyDescent="0.25">
      <c r="A19" s="16" t="s">
        <v>47</v>
      </c>
      <c r="B19" s="18"/>
      <c r="C19" s="18"/>
      <c r="D19" s="17" t="str">
        <f>IF(C19="","",B19-C19)</f>
        <v/>
      </c>
      <c r="E19" s="24" t="s">
        <v>45</v>
      </c>
    </row>
    <row r="20" ht="18" customHeight="1" spans="1:5" x14ac:dyDescent="0.25">
      <c r="A20" s="16" t="s">
        <v>48</v>
      </c>
      <c r="B20" s="18"/>
      <c r="C20" s="18"/>
      <c r="D20" s="17" t="str">
        <f>IF(C20="","",B20-C20)</f>
        <v/>
      </c>
      <c r="E20" s="24" t="s">
        <v>45</v>
      </c>
    </row>
    <row r="21" ht="18" customHeight="1" spans="1:5" x14ac:dyDescent="0.25">
      <c r="A21" s="16" t="s">
        <v>49</v>
      </c>
      <c r="B21" s="18"/>
      <c r="C21" s="18"/>
      <c r="D21" s="17" t="str">
        <f>IF(C21="","",B21-C21)</f>
        <v/>
      </c>
      <c r="E21" s="24" t="s">
        <v>45</v>
      </c>
    </row>
    <row r="22" ht="18" customHeight="1" spans="1:5" x14ac:dyDescent="0.25">
      <c r="A22" s="16" t="s">
        <v>50</v>
      </c>
      <c r="B22" s="18"/>
      <c r="C22" s="18"/>
      <c r="D22" s="17" t="str">
        <f>IF(C22="","",B22-C22)</f>
        <v/>
      </c>
      <c r="E22" s="24" t="s">
        <v>45</v>
      </c>
    </row>
    <row r="23" ht="18" customHeight="1" spans="1:5" x14ac:dyDescent="0.25">
      <c r="A23" s="16" t="s">
        <v>51</v>
      </c>
      <c r="B23" s="18"/>
      <c r="C23" s="18"/>
      <c r="D23" s="17" t="str">
        <f>IF(C23="","",B23-C23)</f>
        <v/>
      </c>
      <c r="E23" s="24" t="s">
        <v>45</v>
      </c>
    </row>
    <row r="24" ht="18" customHeight="1" spans="1:5" x14ac:dyDescent="0.25">
      <c r="A24" s="16" t="s">
        <v>52</v>
      </c>
      <c r="B24" s="18"/>
      <c r="C24" s="18"/>
      <c r="D24" s="17" t="str">
        <f>IF(C24="","",B24-C24)</f>
        <v/>
      </c>
      <c r="E24" s="24" t="s">
        <v>45</v>
      </c>
    </row>
    <row r="25" ht="18" customHeight="1" spans="1:5" x14ac:dyDescent="0.25">
      <c r="A25" s="16" t="s">
        <v>53</v>
      </c>
      <c r="B25" s="18"/>
      <c r="C25" s="18"/>
      <c r="D25" s="17" t="str">
        <f>IF(C25="","",B25-C25)</f>
        <v/>
      </c>
      <c r="E25" s="24" t="s">
        <v>45</v>
      </c>
    </row>
    <row r="26" ht="18" customHeight="1" spans="1:5" x14ac:dyDescent="0.25">
      <c r="A26" s="16" t="s">
        <v>54</v>
      </c>
      <c r="B26" s="18"/>
      <c r="C26" s="18"/>
      <c r="D26" s="17" t="str">
        <f>IF(C26="","",B26-C26)</f>
        <v/>
      </c>
      <c r="E26" s="24" t="s">
        <v>45</v>
      </c>
    </row>
    <row r="27" ht="18" customHeight="1" spans="1:5" x14ac:dyDescent="0.25">
      <c r="A27" s="16" t="s">
        <v>55</v>
      </c>
      <c r="B27" s="18"/>
      <c r="C27" s="18"/>
      <c r="D27" s="17" t="str">
        <f>IF(C27="","",B27-C27)</f>
        <v/>
      </c>
      <c r="E27" s="24" t="s">
        <v>56</v>
      </c>
    </row>
    <row r="28" ht="18" customHeight="1" spans="1:5" x14ac:dyDescent="0.25">
      <c r="A28" s="16" t="s">
        <v>57</v>
      </c>
      <c r="B28" s="18"/>
      <c r="C28" s="18"/>
      <c r="D28" s="17" t="str">
        <f>IF(C28="","",B28-C28)</f>
        <v/>
      </c>
      <c r="E28" s="24" t="s">
        <v>56</v>
      </c>
    </row>
    <row r="29" ht="18" customHeight="1" spans="1:5" x14ac:dyDescent="0.25">
      <c r="A29" s="16"/>
      <c r="B29" s="18"/>
      <c r="C29" s="18"/>
      <c r="D29" s="17" t="str">
        <f>IF(C29="","",B29-C29)</f>
        <v/>
      </c>
      <c r="E29" s="24"/>
    </row>
    <row r="30" ht="18" customHeight="1" spans="1:5" x14ac:dyDescent="0.25">
      <c r="A30" s="16"/>
      <c r="B30" s="18"/>
      <c r="C30" s="18"/>
      <c r="D30" s="17" t="str">
        <f>IF(C30="","",B30-C30)</f>
        <v/>
      </c>
      <c r="E30" s="24"/>
    </row>
    <row r="31" ht="20" customHeight="1" spans="1:5" x14ac:dyDescent="0.25">
      <c r="A31" s="20" t="s">
        <v>58</v>
      </c>
      <c r="B31" s="21">
        <f>SUM(B17:B30)</f>
        <v>0</v>
      </c>
      <c r="C31" s="21">
        <f>SUM(C17:C30)</f>
        <v>0</v>
      </c>
      <c r="D31" s="21">
        <f>SUM(D17:D30)</f>
        <v>0</v>
      </c>
      <c r="E31" s="23"/>
    </row>
    <row r="33" ht="21" customHeight="1" spans="1:5" x14ac:dyDescent="0.25">
      <c r="A33" s="15" t="s">
        <v>36</v>
      </c>
      <c r="B33" s="15"/>
      <c r="C33" s="15"/>
      <c r="D33" s="15"/>
      <c r="E33" s="15"/>
    </row>
    <row r="34" ht="18" customHeight="1" spans="1:5" x14ac:dyDescent="0.25">
      <c r="A34" s="16" t="s">
        <v>59</v>
      </c>
      <c r="B34" s="18"/>
      <c r="C34" s="18"/>
      <c r="D34" s="17" t="str">
        <f>IF(C34="","",B34-C34)</f>
        <v/>
      </c>
      <c r="E34" s="24" t="s">
        <v>45</v>
      </c>
    </row>
    <row r="35" ht="18" customHeight="1" spans="1:5" x14ac:dyDescent="0.25">
      <c r="A35" s="16" t="s">
        <v>60</v>
      </c>
      <c r="B35" s="18"/>
      <c r="C35" s="18"/>
      <c r="D35" s="17" t="str">
        <f>IF(C35="","",B35-C35)</f>
        <v/>
      </c>
      <c r="E35" s="24" t="s">
        <v>45</v>
      </c>
    </row>
    <row r="36" ht="18" customHeight="1" spans="1:5" x14ac:dyDescent="0.25">
      <c r="A36" s="16" t="s">
        <v>61</v>
      </c>
      <c r="B36" s="18"/>
      <c r="C36" s="18"/>
      <c r="D36" s="17" t="str">
        <f>IF(C36="","",B36-C36)</f>
        <v/>
      </c>
      <c r="E36" s="24" t="s">
        <v>45</v>
      </c>
    </row>
    <row r="37" ht="18" customHeight="1" spans="1:5" x14ac:dyDescent="0.25">
      <c r="A37" s="16" t="s">
        <v>62</v>
      </c>
      <c r="B37" s="18"/>
      <c r="C37" s="18"/>
      <c r="D37" s="17" t="str">
        <f>IF(C37="","",B37-C37)</f>
        <v/>
      </c>
      <c r="E37" s="24" t="s">
        <v>45</v>
      </c>
    </row>
    <row r="38" ht="18" customHeight="1" spans="1:5" x14ac:dyDescent="0.25">
      <c r="A38" s="16" t="s">
        <v>63</v>
      </c>
      <c r="B38" s="18"/>
      <c r="C38" s="18"/>
      <c r="D38" s="17" t="str">
        <f>IF(C38="","",B38-C38)</f>
        <v/>
      </c>
      <c r="E38" s="24" t="s">
        <v>45</v>
      </c>
    </row>
    <row r="39" ht="18" customHeight="1" spans="1:5" x14ac:dyDescent="0.25">
      <c r="A39" s="16" t="s">
        <v>64</v>
      </c>
      <c r="B39" s="18"/>
      <c r="C39" s="18"/>
      <c r="D39" s="17" t="str">
        <f>IF(C39="","",B39-C39)</f>
        <v/>
      </c>
      <c r="E39" s="24" t="s">
        <v>45</v>
      </c>
    </row>
    <row r="40" ht="18" customHeight="1" spans="1:5" x14ac:dyDescent="0.25">
      <c r="A40" s="16" t="s">
        <v>65</v>
      </c>
      <c r="B40" s="18"/>
      <c r="C40" s="18"/>
      <c r="D40" s="17" t="str">
        <f>IF(C40="","",B40-C40)</f>
        <v/>
      </c>
      <c r="E40" s="24" t="s">
        <v>56</v>
      </c>
    </row>
    <row r="41" ht="18" customHeight="1" spans="1:5" x14ac:dyDescent="0.25">
      <c r="A41" s="16" t="s">
        <v>66</v>
      </c>
      <c r="B41" s="18"/>
      <c r="C41" s="18"/>
      <c r="D41" s="17" t="str">
        <f>IF(C41="","",B41-C41)</f>
        <v/>
      </c>
      <c r="E41" s="24" t="s">
        <v>56</v>
      </c>
    </row>
    <row r="42" ht="18" customHeight="1" spans="1:5" x14ac:dyDescent="0.25">
      <c r="A42" s="16" t="s">
        <v>67</v>
      </c>
      <c r="B42" s="18"/>
      <c r="C42" s="18"/>
      <c r="D42" s="17" t="str">
        <f>IF(C42="","",B42-C42)</f>
        <v/>
      </c>
      <c r="E42" s="24" t="s">
        <v>56</v>
      </c>
    </row>
    <row r="43" ht="18" customHeight="1" spans="1:5" x14ac:dyDescent="0.25">
      <c r="A43" s="16" t="s">
        <v>68</v>
      </c>
      <c r="B43" s="18"/>
      <c r="C43" s="18"/>
      <c r="D43" s="17" t="str">
        <f>IF(C43="","",B43-C43)</f>
        <v/>
      </c>
      <c r="E43" s="24" t="s">
        <v>56</v>
      </c>
    </row>
    <row r="44" ht="18" customHeight="1" spans="1:5" x14ac:dyDescent="0.25">
      <c r="A44" s="16" t="s">
        <v>69</v>
      </c>
      <c r="B44" s="18"/>
      <c r="C44" s="18"/>
      <c r="D44" s="17" t="str">
        <f>IF(C44="","",B44-C44)</f>
        <v/>
      </c>
      <c r="E44" s="24" t="s">
        <v>56</v>
      </c>
    </row>
    <row r="45" ht="18" customHeight="1" spans="1:5" x14ac:dyDescent="0.25">
      <c r="A45" s="16" t="s">
        <v>70</v>
      </c>
      <c r="B45" s="18"/>
      <c r="C45" s="18"/>
      <c r="D45" s="17" t="str">
        <f>IF(C45="","",B45-C45)</f>
        <v/>
      </c>
      <c r="E45" s="24" t="s">
        <v>56</v>
      </c>
    </row>
    <row r="46" ht="18" customHeight="1" spans="1:5" x14ac:dyDescent="0.25">
      <c r="A46" s="16"/>
      <c r="B46" s="18"/>
      <c r="C46" s="18"/>
      <c r="D46" s="17" t="str">
        <f>IF(C46="","",B46-C46)</f>
        <v/>
      </c>
      <c r="E46" s="24"/>
    </row>
    <row r="47" ht="18" customHeight="1" spans="1:5" x14ac:dyDescent="0.25">
      <c r="A47" s="16"/>
      <c r="B47" s="18"/>
      <c r="C47" s="18"/>
      <c r="D47" s="17" t="str">
        <f>IF(C47="","",B47-C47)</f>
        <v/>
      </c>
      <c r="E47" s="24"/>
    </row>
    <row r="48" ht="20" customHeight="1" spans="1:5" x14ac:dyDescent="0.25">
      <c r="A48" s="20" t="s">
        <v>71</v>
      </c>
      <c r="B48" s="21">
        <f>SUM(B34:B47)</f>
        <v>0</v>
      </c>
      <c r="C48" s="21">
        <f>SUM(C34:C47)</f>
        <v>0</v>
      </c>
      <c r="D48" s="21">
        <f>SUM(D34:D47)</f>
        <v>0</v>
      </c>
      <c r="E48" s="23"/>
    </row>
    <row r="50" ht="21" customHeight="1" spans="1:5" x14ac:dyDescent="0.25">
      <c r="A50" s="15" t="s">
        <v>38</v>
      </c>
      <c r="B50" s="15"/>
      <c r="C50" s="15"/>
      <c r="D50" s="15"/>
      <c r="E50" s="15"/>
    </row>
    <row r="51" ht="18" customHeight="1" spans="1:5" x14ac:dyDescent="0.25">
      <c r="A51" s="16" t="s">
        <v>72</v>
      </c>
      <c r="B51" s="18"/>
      <c r="C51" s="18"/>
      <c r="D51" s="17" t="str">
        <f>IF(C51="","",C51-B51)</f>
        <v/>
      </c>
      <c r="E51" s="24" t="s">
        <v>38</v>
      </c>
    </row>
    <row r="52" ht="18" customHeight="1" spans="1:5" x14ac:dyDescent="0.25">
      <c r="A52" s="16" t="s">
        <v>73</v>
      </c>
      <c r="B52" s="18"/>
      <c r="C52" s="18"/>
      <c r="D52" s="17" t="str">
        <f>IF(C52="","",C52-B52)</f>
        <v/>
      </c>
      <c r="E52" s="24" t="s">
        <v>38</v>
      </c>
    </row>
    <row r="53" ht="18" customHeight="1" spans="1:5" x14ac:dyDescent="0.25">
      <c r="A53" s="16" t="s">
        <v>74</v>
      </c>
      <c r="B53" s="18"/>
      <c r="C53" s="18"/>
      <c r="D53" s="17" t="str">
        <f>IF(C53="","",C53-B53)</f>
        <v/>
      </c>
      <c r="E53" s="24" t="s">
        <v>38</v>
      </c>
    </row>
    <row r="54" ht="18" customHeight="1" spans="1:5" x14ac:dyDescent="0.25">
      <c r="A54" s="16" t="s">
        <v>75</v>
      </c>
      <c r="B54" s="18"/>
      <c r="C54" s="18"/>
      <c r="D54" s="17" t="str">
        <f>IF(C54="","",C54-B54)</f>
        <v/>
      </c>
      <c r="E54" s="24" t="s">
        <v>38</v>
      </c>
    </row>
    <row r="55" ht="18" customHeight="1" spans="1:5" x14ac:dyDescent="0.25">
      <c r="A55" s="16"/>
      <c r="B55" s="18"/>
      <c r="C55" s="18"/>
      <c r="D55" s="17" t="str">
        <f>IF(C55="","",C55-B55)</f>
        <v/>
      </c>
      <c r="E55" s="24" t="s">
        <v>38</v>
      </c>
    </row>
    <row r="56" ht="18" customHeight="1" spans="1:5" x14ac:dyDescent="0.25">
      <c r="A56" s="16"/>
      <c r="B56" s="18"/>
      <c r="C56" s="18"/>
      <c r="D56" s="17" t="str">
        <f>IF(C56="","",C56-B56)</f>
        <v/>
      </c>
      <c r="E56" s="24" t="s">
        <v>38</v>
      </c>
    </row>
    <row r="57" ht="20" customHeight="1" spans="1:5" x14ac:dyDescent="0.25">
      <c r="A57" s="20" t="s">
        <v>76</v>
      </c>
      <c r="B57" s="21">
        <f>SUM(B51:B56)</f>
        <v>0</v>
      </c>
      <c r="C57" s="21">
        <f>SUM(C51:C56)</f>
        <v>0</v>
      </c>
      <c r="D57" s="21">
        <f>SUM(D51:D56)</f>
        <v>0</v>
      </c>
      <c r="E57" s="23"/>
    </row>
    <row r="59" ht="24" customHeight="1" spans="1:5" x14ac:dyDescent="0.25">
      <c r="A59" s="25" t="s">
        <v>40</v>
      </c>
      <c r="B59" s="26">
        <f>B14-B31-B48-B57</f>
        <v>0</v>
      </c>
      <c r="C59" s="26" t="str">
        <f>IF(C14=0,"",C14-C31-C48-C57)</f>
        <v/>
      </c>
      <c r="D59" s="21" t="str">
        <f>IF(C59="","",C59-B59)</f>
        <v/>
      </c>
      <c r="E59" s="23"/>
    </row>
    <row r="60" spans="1:1" x14ac:dyDescent="0.25">
      <c r="A60" s="9" t="s">
        <v>77</v>
      </c>
    </row>
  </sheetData>
  <conditionalFormatting sqref="C17:C30">
    <cfRule type="expression" dxfId="0" priority="1">
      <formula>AND(C17&lt;&gt;"",C17&gt;B17)</formula>
    </cfRule>
  </conditionalFormatting>
  <conditionalFormatting sqref="C34:C47">
    <cfRule type="expression" dxfId="1" priority="1">
      <formula>AND(C34&lt;&gt;"",C34&gt;B34)</formula>
    </cfRule>
  </conditionalFormatting>
  <conditionalFormatting sqref="D7:D57">
    <cfRule type="cellIs" dxfId="2" priority="1" operator="lessThan">
      <formula>0</formula>
    </cfRule>
  </conditionalFormatting>
  <conditionalFormatting sqref="B59:D59">
    <cfRule type="cellIs" dxfId="3" priority="1" operator="lessThan">
      <formula>0</formula>
    </cfRule>
  </conditionalFormatting>
  <conditionalFormatting sqref="H10:I10">
    <cfRule type="cellIs" dxfId="4" priority="1" operator="lessThan">
      <formula>0</formula>
    </cfRule>
  </conditionalFormatting>
  <dataValidations count="3">
    <dataValidation type="list" allowBlank="1" showErrorMessage="1" errorStyle="stop" errorTitle="Topf" error="Wähle Bedürfnis, Wunsch oder Sparen." sqref="E17:E30">
      <formula1>"Bedürfnis,Wunsch,Sparen"</formula1>
    </dataValidation>
    <dataValidation type="list" allowBlank="1" showErrorMessage="1" errorStyle="stop" errorTitle="Topf" error="Wähle Bedürfnis, Wunsch oder Sparen." sqref="E34:E47">
      <formula1>"Bedürfnis,Wunsch,Sparen"</formula1>
    </dataValidation>
    <dataValidation type="list" allowBlank="1" showErrorMessage="1" errorStyle="stop" errorTitle="Topf" error="Wähle Bedürfnis, Wunsch oder Sparen." sqref="E51:E56">
      <formula1>"Bedürfnis,Wunsch,Sparen"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&amp;L&amp;"Arial,Regular"&amp;8martiafinanzen.de — kostenlose Vorlage&amp;R&amp;"Arial,Regular"&amp;8Seite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6" customWidth="1"/>
    <col min="3" max="4" width="15" customWidth="1"/>
    <col min="5" max="5" width="14" customWidth="1"/>
    <col min="6" max="6" width="3" customWidth="1"/>
    <col min="7" max="7" width="22" customWidth="1"/>
    <col min="8" max="9" width="15" customWidth="1"/>
  </cols>
  <sheetData>
    <row r="1" ht="30" customHeight="1" spans="1:1" x14ac:dyDescent="0.25">
      <c r="A1" s="10" t="s">
        <v>78</v>
      </c>
    </row>
    <row r="2" ht="16" customHeight="1" spans="1:1" x14ac:dyDescent="0.25">
      <c r="A2" s="11" t="s">
        <v>79</v>
      </c>
    </row>
    <row r="3" spans="1:1" x14ac:dyDescent="0.25">
      <c r="A3" s="9" t="s">
        <v>24</v>
      </c>
    </row>
    <row r="5" ht="20" customHeight="1" spans="1:9" x14ac:dyDescent="0.25">
      <c r="A5" s="12" t="s">
        <v>25</v>
      </c>
      <c r="B5" s="13" t="s">
        <v>26</v>
      </c>
      <c r="C5" s="13" t="s">
        <v>27</v>
      </c>
      <c r="D5" s="13" t="s">
        <v>28</v>
      </c>
      <c r="E5" s="12" t="s">
        <v>29</v>
      </c>
      <c r="G5" s="14" t="s">
        <v>30</v>
      </c>
      <c r="H5" s="13" t="s">
        <v>31</v>
      </c>
      <c r="I5" s="13" t="s">
        <v>27</v>
      </c>
    </row>
    <row r="6" ht="21" customHeight="1" spans="1:9" x14ac:dyDescent="0.25">
      <c r="A6" s="15" t="s">
        <v>32</v>
      </c>
      <c r="B6" s="15"/>
      <c r="C6" s="15"/>
      <c r="D6" s="15"/>
      <c r="E6" s="15"/>
      <c r="G6" s="16" t="s">
        <v>32</v>
      </c>
      <c r="H6" s="17">
        <f>B14</f>
        <v>0</v>
      </c>
      <c r="I6" s="17">
        <f>C14</f>
        <v>0</v>
      </c>
    </row>
    <row r="7" ht="18" customHeight="1" spans="1:9" x14ac:dyDescent="0.25">
      <c r="A7" s="16" t="s">
        <v>80</v>
      </c>
      <c r="B7" s="18"/>
      <c r="C7" s="18"/>
      <c r="D7" s="17" t="str">
        <f>IF(C7="","",C7-B7)</f>
        <v/>
      </c>
      <c r="E7" s="19"/>
      <c r="G7" s="16" t="s">
        <v>34</v>
      </c>
      <c r="H7" s="17">
        <f>B31</f>
        <v>0</v>
      </c>
      <c r="I7" s="17">
        <f>C31</f>
        <v>0</v>
      </c>
    </row>
    <row r="8" ht="18" customHeight="1" spans="1:9" x14ac:dyDescent="0.25">
      <c r="A8" s="16" t="s">
        <v>81</v>
      </c>
      <c r="B8" s="18"/>
      <c r="C8" s="18"/>
      <c r="D8" s="17" t="str">
        <f>IF(C8="","",C8-B8)</f>
        <v/>
      </c>
      <c r="E8" s="19"/>
      <c r="G8" s="16" t="s">
        <v>36</v>
      </c>
      <c r="H8" s="17">
        <f>B48</f>
        <v>0</v>
      </c>
      <c r="I8" s="17">
        <f>C48</f>
        <v>0</v>
      </c>
    </row>
    <row r="9" ht="18" customHeight="1" spans="1:9" x14ac:dyDescent="0.25">
      <c r="A9" s="16" t="s">
        <v>39</v>
      </c>
      <c r="B9" s="18"/>
      <c r="C9" s="18"/>
      <c r="D9" s="17" t="str">
        <f>IF(C9="","",C9-B9)</f>
        <v/>
      </c>
      <c r="E9" s="19"/>
      <c r="G9" s="16" t="s">
        <v>38</v>
      </c>
      <c r="H9" s="17">
        <f>B57</f>
        <v>0</v>
      </c>
      <c r="I9" s="17">
        <f>C57</f>
        <v>0</v>
      </c>
    </row>
    <row r="10" ht="18" customHeight="1" spans="1:9" x14ac:dyDescent="0.25">
      <c r="A10" s="16" t="s">
        <v>82</v>
      </c>
      <c r="B10" s="18"/>
      <c r="C10" s="18"/>
      <c r="D10" s="17" t="str">
        <f>IF(C10="","",C10-B10)</f>
        <v/>
      </c>
      <c r="E10" s="19"/>
      <c r="G10" s="20" t="s">
        <v>40</v>
      </c>
      <c r="H10" s="21">
        <f>H6-H7-H8-H9</f>
        <v>0</v>
      </c>
      <c r="I10" s="21" t="str">
        <f>IF(I6=0,"",I6-I7-I8-I9)</f>
        <v/>
      </c>
    </row>
    <row r="11" ht="18" customHeight="1" spans="1:9" x14ac:dyDescent="0.25">
      <c r="A11" s="16" t="s">
        <v>83</v>
      </c>
      <c r="B11" s="18"/>
      <c r="C11" s="18"/>
      <c r="D11" s="17" t="str">
        <f>IF(C11="","",C11-B11)</f>
        <v/>
      </c>
      <c r="E11" s="19"/>
      <c r="G11" s="16" t="s">
        <v>42</v>
      </c>
      <c r="H11" s="22" t="str">
        <f>IFERROR(H9/H6,"–")</f>
        <v>–</v>
      </c>
      <c r="I11" s="22" t="str">
        <f>IFERROR(I9/I6,"–")</f>
        <v>–</v>
      </c>
    </row>
    <row r="12" ht="18" customHeight="1" spans="1:5" x14ac:dyDescent="0.25">
      <c r="A12" s="16" t="s">
        <v>41</v>
      </c>
      <c r="B12" s="18"/>
      <c r="C12" s="18"/>
      <c r="D12" s="17" t="str">
        <f>IF(C12="","",C12-B12)</f>
        <v/>
      </c>
      <c r="E12" s="19"/>
    </row>
    <row r="13" ht="18" customHeight="1" spans="1:5" x14ac:dyDescent="0.25">
      <c r="A13" s="16"/>
      <c r="B13" s="18"/>
      <c r="C13" s="18"/>
      <c r="D13" s="17" t="str">
        <f>IF(C13="","",C13-B13)</f>
        <v/>
      </c>
      <c r="E13" s="19"/>
    </row>
    <row r="14" ht="20" customHeight="1" spans="1:5" x14ac:dyDescent="0.25">
      <c r="A14" s="20" t="s">
        <v>43</v>
      </c>
      <c r="B14" s="21">
        <f>SUM(B7:B13)</f>
        <v>0</v>
      </c>
      <c r="C14" s="21">
        <f>SUM(C7:C13)</f>
        <v>0</v>
      </c>
      <c r="D14" s="21">
        <f>SUM(D7:D13)</f>
        <v>0</v>
      </c>
      <c r="E14" s="23"/>
    </row>
    <row r="16" ht="21" customHeight="1" spans="1:5" x14ac:dyDescent="0.25">
      <c r="A16" s="15" t="s">
        <v>34</v>
      </c>
      <c r="B16" s="15"/>
      <c r="C16" s="15"/>
      <c r="D16" s="15"/>
      <c r="E16" s="15"/>
    </row>
    <row r="17" ht="18" customHeight="1" spans="1:5" x14ac:dyDescent="0.25">
      <c r="A17" s="16" t="s">
        <v>44</v>
      </c>
      <c r="B17" s="18"/>
      <c r="C17" s="18"/>
      <c r="D17" s="17" t="str">
        <f>IF(C17="","",B17-C17)</f>
        <v/>
      </c>
      <c r="E17" s="24" t="s">
        <v>45</v>
      </c>
    </row>
    <row r="18" ht="18" customHeight="1" spans="1:5" x14ac:dyDescent="0.25">
      <c r="A18" s="16" t="s">
        <v>46</v>
      </c>
      <c r="B18" s="18"/>
      <c r="C18" s="18"/>
      <c r="D18" s="17" t="str">
        <f>IF(C18="","",B18-C18)</f>
        <v/>
      </c>
      <c r="E18" s="24" t="s">
        <v>45</v>
      </c>
    </row>
    <row r="19" ht="18" customHeight="1" spans="1:5" x14ac:dyDescent="0.25">
      <c r="A19" s="16" t="s">
        <v>47</v>
      </c>
      <c r="B19" s="18"/>
      <c r="C19" s="18"/>
      <c r="D19" s="17" t="str">
        <f>IF(C19="","",B19-C19)</f>
        <v/>
      </c>
      <c r="E19" s="24" t="s">
        <v>45</v>
      </c>
    </row>
    <row r="20" ht="18" customHeight="1" spans="1:5" x14ac:dyDescent="0.25">
      <c r="A20" s="16" t="s">
        <v>48</v>
      </c>
      <c r="B20" s="18"/>
      <c r="C20" s="18"/>
      <c r="D20" s="17" t="str">
        <f>IF(C20="","",B20-C20)</f>
        <v/>
      </c>
      <c r="E20" s="24" t="s">
        <v>45</v>
      </c>
    </row>
    <row r="21" ht="18" customHeight="1" spans="1:5" x14ac:dyDescent="0.25">
      <c r="A21" s="16" t="s">
        <v>84</v>
      </c>
      <c r="B21" s="18"/>
      <c r="C21" s="18"/>
      <c r="D21" s="17" t="str">
        <f>IF(C21="","",B21-C21)</f>
        <v/>
      </c>
      <c r="E21" s="24" t="s">
        <v>45</v>
      </c>
    </row>
    <row r="22" ht="18" customHeight="1" spans="1:5" x14ac:dyDescent="0.25">
      <c r="A22" s="16" t="s">
        <v>50</v>
      </c>
      <c r="B22" s="18"/>
      <c r="C22" s="18"/>
      <c r="D22" s="17" t="str">
        <f>IF(C22="","",B22-C22)</f>
        <v/>
      </c>
      <c r="E22" s="24" t="s">
        <v>45</v>
      </c>
    </row>
    <row r="23" ht="18" customHeight="1" spans="1:5" x14ac:dyDescent="0.25">
      <c r="A23" s="16" t="s">
        <v>51</v>
      </c>
      <c r="B23" s="18"/>
      <c r="C23" s="18"/>
      <c r="D23" s="17" t="str">
        <f>IF(C23="","",B23-C23)</f>
        <v/>
      </c>
      <c r="E23" s="24" t="s">
        <v>45</v>
      </c>
    </row>
    <row r="24" ht="18" customHeight="1" spans="1:5" x14ac:dyDescent="0.25">
      <c r="A24" s="16" t="s">
        <v>52</v>
      </c>
      <c r="B24" s="18"/>
      <c r="C24" s="18"/>
      <c r="D24" s="17" t="str">
        <f>IF(C24="","",B24-C24)</f>
        <v/>
      </c>
      <c r="E24" s="24" t="s">
        <v>45</v>
      </c>
    </row>
    <row r="25" ht="18" customHeight="1" spans="1:5" x14ac:dyDescent="0.25">
      <c r="A25" s="16" t="s">
        <v>85</v>
      </c>
      <c r="B25" s="18"/>
      <c r="C25" s="18"/>
      <c r="D25" s="17" t="str">
        <f>IF(C25="","",B25-C25)</f>
        <v/>
      </c>
      <c r="E25" s="24" t="s">
        <v>45</v>
      </c>
    </row>
    <row r="26" ht="18" customHeight="1" spans="1:5" x14ac:dyDescent="0.25">
      <c r="A26" s="16" t="s">
        <v>53</v>
      </c>
      <c r="B26" s="18"/>
      <c r="C26" s="18"/>
      <c r="D26" s="17" t="str">
        <f>IF(C26="","",B26-C26)</f>
        <v/>
      </c>
      <c r="E26" s="24" t="s">
        <v>45</v>
      </c>
    </row>
    <row r="27" ht="18" customHeight="1" spans="1:5" x14ac:dyDescent="0.25">
      <c r="A27" s="16" t="s">
        <v>86</v>
      </c>
      <c r="B27" s="18"/>
      <c r="C27" s="18"/>
      <c r="D27" s="17" t="str">
        <f>IF(C27="","",B27-C27)</f>
        <v/>
      </c>
      <c r="E27" s="24" t="s">
        <v>56</v>
      </c>
    </row>
    <row r="28" ht="18" customHeight="1" spans="1:5" x14ac:dyDescent="0.25">
      <c r="A28" s="16" t="s">
        <v>87</v>
      </c>
      <c r="B28" s="18"/>
      <c r="C28" s="18"/>
      <c r="D28" s="17" t="str">
        <f>IF(C28="","",B28-C28)</f>
        <v/>
      </c>
      <c r="E28" s="24" t="s">
        <v>56</v>
      </c>
    </row>
    <row r="29" ht="18" customHeight="1" spans="1:5" x14ac:dyDescent="0.25">
      <c r="A29" s="16" t="s">
        <v>55</v>
      </c>
      <c r="B29" s="18"/>
      <c r="C29" s="18"/>
      <c r="D29" s="17" t="str">
        <f>IF(C29="","",B29-C29)</f>
        <v/>
      </c>
      <c r="E29" s="24" t="s">
        <v>56</v>
      </c>
    </row>
    <row r="30" ht="18" customHeight="1" spans="1:5" x14ac:dyDescent="0.25">
      <c r="A30" s="16"/>
      <c r="B30" s="18"/>
      <c r="C30" s="18"/>
      <c r="D30" s="17" t="str">
        <f>IF(C30="","",B30-C30)</f>
        <v/>
      </c>
      <c r="E30" s="24"/>
    </row>
    <row r="31" ht="20" customHeight="1" spans="1:5" x14ac:dyDescent="0.25">
      <c r="A31" s="20" t="s">
        <v>58</v>
      </c>
      <c r="B31" s="21">
        <f>SUM(B17:B30)</f>
        <v>0</v>
      </c>
      <c r="C31" s="21">
        <f>SUM(C17:C30)</f>
        <v>0</v>
      </c>
      <c r="D31" s="21">
        <f>SUM(D17:D30)</f>
        <v>0</v>
      </c>
      <c r="E31" s="23"/>
    </row>
    <row r="33" ht="21" customHeight="1" spans="1:5" x14ac:dyDescent="0.25">
      <c r="A33" s="15" t="s">
        <v>36</v>
      </c>
      <c r="B33" s="15"/>
      <c r="C33" s="15"/>
      <c r="D33" s="15"/>
      <c r="E33" s="15"/>
    </row>
    <row r="34" ht="18" customHeight="1" spans="1:5" x14ac:dyDescent="0.25">
      <c r="A34" s="16" t="s">
        <v>59</v>
      </c>
      <c r="B34" s="18"/>
      <c r="C34" s="18"/>
      <c r="D34" s="17" t="str">
        <f>IF(C34="","",B34-C34)</f>
        <v/>
      </c>
      <c r="E34" s="24" t="s">
        <v>45</v>
      </c>
    </row>
    <row r="35" ht="18" customHeight="1" spans="1:5" x14ac:dyDescent="0.25">
      <c r="A35" s="16" t="s">
        <v>88</v>
      </c>
      <c r="B35" s="18"/>
      <c r="C35" s="18"/>
      <c r="D35" s="17" t="str">
        <f>IF(C35="","",B35-C35)</f>
        <v/>
      </c>
      <c r="E35" s="24" t="s">
        <v>45</v>
      </c>
    </row>
    <row r="36" ht="18" customHeight="1" spans="1:5" x14ac:dyDescent="0.25">
      <c r="A36" s="16" t="s">
        <v>89</v>
      </c>
      <c r="B36" s="18"/>
      <c r="C36" s="18"/>
      <c r="D36" s="17" t="str">
        <f>IF(C36="","",B36-C36)</f>
        <v/>
      </c>
      <c r="E36" s="24" t="s">
        <v>45</v>
      </c>
    </row>
    <row r="37" ht="18" customHeight="1" spans="1:5" x14ac:dyDescent="0.25">
      <c r="A37" s="16" t="s">
        <v>90</v>
      </c>
      <c r="B37" s="18"/>
      <c r="C37" s="18"/>
      <c r="D37" s="17" t="str">
        <f>IF(C37="","",B37-C37)</f>
        <v/>
      </c>
      <c r="E37" s="24" t="s">
        <v>45</v>
      </c>
    </row>
    <row r="38" ht="18" customHeight="1" spans="1:5" x14ac:dyDescent="0.25">
      <c r="A38" s="16" t="s">
        <v>62</v>
      </c>
      <c r="B38" s="18"/>
      <c r="C38" s="18"/>
      <c r="D38" s="17" t="str">
        <f>IF(C38="","",B38-C38)</f>
        <v/>
      </c>
      <c r="E38" s="24" t="s">
        <v>45</v>
      </c>
    </row>
    <row r="39" ht="18" customHeight="1" spans="1:5" x14ac:dyDescent="0.25">
      <c r="A39" s="16" t="s">
        <v>61</v>
      </c>
      <c r="B39" s="18"/>
      <c r="C39" s="18"/>
      <c r="D39" s="17" t="str">
        <f>IF(C39="","",B39-C39)</f>
        <v/>
      </c>
      <c r="E39" s="24" t="s">
        <v>45</v>
      </c>
    </row>
    <row r="40" ht="18" customHeight="1" spans="1:5" x14ac:dyDescent="0.25">
      <c r="A40" s="16" t="s">
        <v>63</v>
      </c>
      <c r="B40" s="18"/>
      <c r="C40" s="18"/>
      <c r="D40" s="17" t="str">
        <f>IF(C40="","",B40-C40)</f>
        <v/>
      </c>
      <c r="E40" s="24" t="s">
        <v>45</v>
      </c>
    </row>
    <row r="41" ht="18" customHeight="1" spans="1:5" x14ac:dyDescent="0.25">
      <c r="A41" s="16" t="s">
        <v>91</v>
      </c>
      <c r="B41" s="18"/>
      <c r="C41" s="18"/>
      <c r="D41" s="17" t="str">
        <f>IF(C41="","",B41-C41)</f>
        <v/>
      </c>
      <c r="E41" s="24" t="s">
        <v>56</v>
      </c>
    </row>
    <row r="42" ht="18" customHeight="1" spans="1:5" x14ac:dyDescent="0.25">
      <c r="A42" s="16" t="s">
        <v>92</v>
      </c>
      <c r="B42" s="18"/>
      <c r="C42" s="18"/>
      <c r="D42" s="17" t="str">
        <f>IF(C42="","",B42-C42)</f>
        <v/>
      </c>
      <c r="E42" s="24" t="s">
        <v>56</v>
      </c>
    </row>
    <row r="43" ht="18" customHeight="1" spans="1:5" x14ac:dyDescent="0.25">
      <c r="A43" s="16" t="s">
        <v>93</v>
      </c>
      <c r="B43" s="18"/>
      <c r="C43" s="18"/>
      <c r="D43" s="17" t="str">
        <f>IF(C43="","",B43-C43)</f>
        <v/>
      </c>
      <c r="E43" s="24" t="s">
        <v>56</v>
      </c>
    </row>
    <row r="44" ht="18" customHeight="1" spans="1:5" x14ac:dyDescent="0.25">
      <c r="A44" s="16" t="s">
        <v>66</v>
      </c>
      <c r="B44" s="18"/>
      <c r="C44" s="18"/>
      <c r="D44" s="17" t="str">
        <f>IF(C44="","",B44-C44)</f>
        <v/>
      </c>
      <c r="E44" s="24" t="s">
        <v>56</v>
      </c>
    </row>
    <row r="45" ht="18" customHeight="1" spans="1:5" x14ac:dyDescent="0.25">
      <c r="A45" s="16" t="s">
        <v>94</v>
      </c>
      <c r="B45" s="18"/>
      <c r="C45" s="18"/>
      <c r="D45" s="17" t="str">
        <f>IF(C45="","",B45-C45)</f>
        <v/>
      </c>
      <c r="E45" s="24" t="s">
        <v>56</v>
      </c>
    </row>
    <row r="46" ht="18" customHeight="1" spans="1:5" x14ac:dyDescent="0.25">
      <c r="A46" s="16" t="s">
        <v>70</v>
      </c>
      <c r="B46" s="18"/>
      <c r="C46" s="18"/>
      <c r="D46" s="17" t="str">
        <f>IF(C46="","",B46-C46)</f>
        <v/>
      </c>
      <c r="E46" s="24" t="s">
        <v>56</v>
      </c>
    </row>
    <row r="47" ht="18" customHeight="1" spans="1:5" x14ac:dyDescent="0.25">
      <c r="A47" s="16"/>
      <c r="B47" s="18"/>
      <c r="C47" s="18"/>
      <c r="D47" s="17" t="str">
        <f>IF(C47="","",B47-C47)</f>
        <v/>
      </c>
      <c r="E47" s="24"/>
    </row>
    <row r="48" ht="20" customHeight="1" spans="1:5" x14ac:dyDescent="0.25">
      <c r="A48" s="20" t="s">
        <v>71</v>
      </c>
      <c r="B48" s="21">
        <f>SUM(B34:B47)</f>
        <v>0</v>
      </c>
      <c r="C48" s="21">
        <f>SUM(C34:C47)</f>
        <v>0</v>
      </c>
      <c r="D48" s="21">
        <f>SUM(D34:D47)</f>
        <v>0</v>
      </c>
      <c r="E48" s="23"/>
    </row>
    <row r="50" ht="21" customHeight="1" spans="1:5" x14ac:dyDescent="0.25">
      <c r="A50" s="15" t="s">
        <v>38</v>
      </c>
      <c r="B50" s="15"/>
      <c r="C50" s="15"/>
      <c r="D50" s="15"/>
      <c r="E50" s="15"/>
    </row>
    <row r="51" ht="18" customHeight="1" spans="1:5" x14ac:dyDescent="0.25">
      <c r="A51" s="16" t="s">
        <v>72</v>
      </c>
      <c r="B51" s="18"/>
      <c r="C51" s="18"/>
      <c r="D51" s="17" t="str">
        <f>IF(C51="","",C51-B51)</f>
        <v/>
      </c>
      <c r="E51" s="24" t="s">
        <v>38</v>
      </c>
    </row>
    <row r="52" ht="18" customHeight="1" spans="1:5" x14ac:dyDescent="0.25">
      <c r="A52" s="16" t="s">
        <v>95</v>
      </c>
      <c r="B52" s="18"/>
      <c r="C52" s="18"/>
      <c r="D52" s="17" t="str">
        <f>IF(C52="","",C52-B52)</f>
        <v/>
      </c>
      <c r="E52" s="24" t="s">
        <v>38</v>
      </c>
    </row>
    <row r="53" ht="18" customHeight="1" spans="1:5" x14ac:dyDescent="0.25">
      <c r="A53" s="16" t="s">
        <v>96</v>
      </c>
      <c r="B53" s="18"/>
      <c r="C53" s="18"/>
      <c r="D53" s="17" t="str">
        <f>IF(C53="","",C53-B53)</f>
        <v/>
      </c>
      <c r="E53" s="24" t="s">
        <v>38</v>
      </c>
    </row>
    <row r="54" ht="18" customHeight="1" spans="1:5" x14ac:dyDescent="0.25">
      <c r="A54" s="16" t="s">
        <v>74</v>
      </c>
      <c r="B54" s="18"/>
      <c r="C54" s="18"/>
      <c r="D54" s="17" t="str">
        <f>IF(C54="","",C54-B54)</f>
        <v/>
      </c>
      <c r="E54" s="24" t="s">
        <v>38</v>
      </c>
    </row>
    <row r="55" ht="18" customHeight="1" spans="1:5" x14ac:dyDescent="0.25">
      <c r="A55" s="16" t="s">
        <v>75</v>
      </c>
      <c r="B55" s="18"/>
      <c r="C55" s="18"/>
      <c r="D55" s="17" t="str">
        <f>IF(C55="","",C55-B55)</f>
        <v/>
      </c>
      <c r="E55" s="24" t="s">
        <v>38</v>
      </c>
    </row>
    <row r="56" ht="18" customHeight="1" spans="1:5" x14ac:dyDescent="0.25">
      <c r="A56" s="16"/>
      <c r="B56" s="18"/>
      <c r="C56" s="18"/>
      <c r="D56" s="17" t="str">
        <f>IF(C56="","",C56-B56)</f>
        <v/>
      </c>
      <c r="E56" s="24" t="s">
        <v>38</v>
      </c>
    </row>
    <row r="57" ht="20" customHeight="1" spans="1:5" x14ac:dyDescent="0.25">
      <c r="A57" s="20" t="s">
        <v>76</v>
      </c>
      <c r="B57" s="21">
        <f>SUM(B51:B56)</f>
        <v>0</v>
      </c>
      <c r="C57" s="21">
        <f>SUM(C51:C56)</f>
        <v>0</v>
      </c>
      <c r="D57" s="21">
        <f>SUM(D51:D56)</f>
        <v>0</v>
      </c>
      <c r="E57" s="23"/>
    </row>
    <row r="59" ht="24" customHeight="1" spans="1:5" x14ac:dyDescent="0.25">
      <c r="A59" s="25" t="s">
        <v>40</v>
      </c>
      <c r="B59" s="26">
        <f>B14-B31-B48-B57</f>
        <v>0</v>
      </c>
      <c r="C59" s="26" t="str">
        <f>IF(C14=0,"",C14-C31-C48-C57)</f>
        <v/>
      </c>
      <c r="D59" s="21" t="str">
        <f>IF(C59="","",C59-B59)</f>
        <v/>
      </c>
      <c r="E59" s="23"/>
    </row>
    <row r="60" spans="1:1" x14ac:dyDescent="0.25">
      <c r="A60" s="9" t="s">
        <v>77</v>
      </c>
    </row>
  </sheetData>
  <conditionalFormatting sqref="C17:C30">
    <cfRule type="expression" dxfId="5" priority="1">
      <formula>AND(C17&lt;&gt;"",C17&gt;B17)</formula>
    </cfRule>
  </conditionalFormatting>
  <conditionalFormatting sqref="C34:C47">
    <cfRule type="expression" dxfId="6" priority="1">
      <formula>AND(C34&lt;&gt;"",C34&gt;B34)</formula>
    </cfRule>
  </conditionalFormatting>
  <conditionalFormatting sqref="D7:D57">
    <cfRule type="cellIs" dxfId="7" priority="1" operator="lessThan">
      <formula>0</formula>
    </cfRule>
  </conditionalFormatting>
  <conditionalFormatting sqref="B59:D59">
    <cfRule type="cellIs" dxfId="8" priority="1" operator="lessThan">
      <formula>0</formula>
    </cfRule>
  </conditionalFormatting>
  <conditionalFormatting sqref="H10:I10">
    <cfRule type="cellIs" dxfId="9" priority="1" operator="lessThan">
      <formula>0</formula>
    </cfRule>
  </conditionalFormatting>
  <dataValidations count="3">
    <dataValidation type="list" allowBlank="1" showErrorMessage="1" errorStyle="stop" errorTitle="Topf" error="Wähle Bedürfnis, Wunsch oder Sparen." sqref="E17:E30">
      <formula1>"Bedürfnis,Wunsch,Sparen"</formula1>
    </dataValidation>
    <dataValidation type="list" allowBlank="1" showErrorMessage="1" errorStyle="stop" errorTitle="Topf" error="Wähle Bedürfnis, Wunsch oder Sparen." sqref="E34:E47">
      <formula1>"Bedürfnis,Wunsch,Sparen"</formula1>
    </dataValidation>
    <dataValidation type="list" allowBlank="1" showErrorMessage="1" errorStyle="stop" errorTitle="Topf" error="Wähle Bedürfnis, Wunsch oder Sparen." sqref="E51:E56">
      <formula1>"Bedürfnis,Wunsch,Sparen"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&amp;L&amp;"Arial,Regular"&amp;8martiafinanzen.de — kostenlose Vorlage&amp;R&amp;"Arial,Regular"&amp;8Seite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A7225"/>
    <pageSetUpPr fitToPage="1"/>
  </sheetPr>
  <dimension ref="A1:F18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4" customWidth="1"/>
    <col min="3" max="5" width="18" customWidth="1"/>
    <col min="6" max="6" width="16" customWidth="1"/>
  </cols>
  <sheetData>
    <row r="1" ht="30" customHeight="1" spans="1:1" x14ac:dyDescent="0.25">
      <c r="A1" s="10" t="s">
        <v>97</v>
      </c>
    </row>
    <row r="2" ht="16" customHeight="1" spans="1:1" x14ac:dyDescent="0.25">
      <c r="A2" s="11" t="s">
        <v>98</v>
      </c>
    </row>
    <row r="4" spans="1:3" x14ac:dyDescent="0.25">
      <c r="A4" s="16" t="s">
        <v>99</v>
      </c>
      <c r="B4" s="27" t="s">
        <v>12</v>
      </c>
      <c r="C4" s="27"/>
    </row>
    <row r="5" spans="1:2" x14ac:dyDescent="0.25">
      <c r="A5" s="16" t="s">
        <v>100</v>
      </c>
      <c r="B5" s="17">
        <f>IF($B$4="Familie",'Familie'!B14,'Haushaltsplan'!B14)</f>
        <v>0</v>
      </c>
    </row>
    <row r="6" spans="1:3" x14ac:dyDescent="0.25">
      <c r="A6" s="16" t="s">
        <v>101</v>
      </c>
      <c r="B6" s="28"/>
      <c r="C6" s="9" t="s">
        <v>102</v>
      </c>
    </row>
    <row r="7" spans="1:2" x14ac:dyDescent="0.25">
      <c r="A7" s="20" t="s">
        <v>103</v>
      </c>
      <c r="B7" s="21">
        <f>IF(B6="",B5,B6)</f>
        <v>0</v>
      </c>
    </row>
    <row r="9" ht="20" customHeight="1" spans="1:6" x14ac:dyDescent="0.25">
      <c r="A9" s="12" t="s">
        <v>104</v>
      </c>
      <c r="B9" s="13" t="s">
        <v>105</v>
      </c>
      <c r="C9" s="13" t="s">
        <v>106</v>
      </c>
      <c r="D9" s="13" t="s">
        <v>107</v>
      </c>
      <c r="E9" s="13" t="s">
        <v>108</v>
      </c>
      <c r="F9" s="13" t="s">
        <v>109</v>
      </c>
    </row>
    <row r="10" ht="20" customHeight="1" spans="1:6" x14ac:dyDescent="0.25">
      <c r="A10" s="29" t="s">
        <v>110</v>
      </c>
      <c r="B10" s="30">
        <v>0.5</v>
      </c>
      <c r="C10" s="17">
        <f>$B$7*B10</f>
        <v>0</v>
      </c>
      <c r="D10" s="17">
        <f>IF($B$4="Familie",SUMIFS('Familie'!$B$17:$B$56,'Familie'!$E$17:$E$56,"Bedürfnis"),SUMIFS('Haushaltsplan'!$B$17:$B$56,'Haushaltsplan'!$E$17:$E$56,"Bedürfnis"))</f>
        <v>0</v>
      </c>
      <c r="E10" s="22" t="str">
        <f>IFERROR(D10/$B$7,"–")</f>
        <v>–</v>
      </c>
      <c r="F10" s="17">
        <f>D10-C10</f>
        <v>0</v>
      </c>
    </row>
    <row r="11" ht="20" customHeight="1" spans="1:6" x14ac:dyDescent="0.25">
      <c r="A11" s="29" t="s">
        <v>111</v>
      </c>
      <c r="B11" s="30">
        <v>0.3</v>
      </c>
      <c r="C11" s="17">
        <f>$B$7*B11</f>
        <v>0</v>
      </c>
      <c r="D11" s="17">
        <f>IF($B$4="Familie",SUMIFS('Familie'!$B$17:$B$56,'Familie'!$E$17:$E$56,"Wunsch"),SUMIFS('Haushaltsplan'!$B$17:$B$56,'Haushaltsplan'!$E$17:$E$56,"Wunsch"))</f>
        <v>0</v>
      </c>
      <c r="E11" s="22" t="str">
        <f>IFERROR(D11/$B$7,"–")</f>
        <v>–</v>
      </c>
      <c r="F11" s="17">
        <f>D11-C11</f>
        <v>0</v>
      </c>
    </row>
    <row r="12" ht="20" customHeight="1" spans="1:6" x14ac:dyDescent="0.25">
      <c r="A12" s="29" t="s">
        <v>38</v>
      </c>
      <c r="B12" s="30">
        <v>0.2</v>
      </c>
      <c r="C12" s="17">
        <f>$B$7*B12</f>
        <v>0</v>
      </c>
      <c r="D12" s="17">
        <f>IF($B$4="Familie",SUMIFS('Familie'!$B$17:$B$56,'Familie'!$E$17:$E$56,"Sparen"),SUMIFS('Haushaltsplan'!$B$17:$B$56,'Haushaltsplan'!$E$17:$E$56,"Sparen"))</f>
        <v>0</v>
      </c>
      <c r="E12" s="22" t="str">
        <f>IFERROR(D12/$B$7,"–")</f>
        <v>–</v>
      </c>
      <c r="F12" s="17">
        <f>D12-C12</f>
        <v>0</v>
      </c>
    </row>
    <row r="13" spans="1:6" x14ac:dyDescent="0.25">
      <c r="A13" s="31" t="s">
        <v>112</v>
      </c>
      <c r="B13" s="16"/>
      <c r="C13" s="16"/>
      <c r="D13" s="32">
        <f>IF($B$4="Familie",'Familie'!B31+'Familie'!B48+'Familie'!B57,'Haushaltsplan'!B31+'Haushaltsplan'!B48+'Haushaltsplan'!B57)-D10-D11-D12</f>
        <v>0</v>
      </c>
      <c r="E13" s="33" t="str">
        <f>IFERROR(D13/$B$7,"–")</f>
        <v>–</v>
      </c>
      <c r="F13" s="16"/>
    </row>
    <row r="14" spans="1:6" x14ac:dyDescent="0.25">
      <c r="A14" s="20" t="s">
        <v>113</v>
      </c>
      <c r="B14" s="34">
        <f>SUM(B10:B12)</f>
        <v>1</v>
      </c>
      <c r="C14" s="21">
        <f>SUM(C10:C12)</f>
        <v>0</v>
      </c>
      <c r="D14" s="21">
        <f>SUM(D10:D13)</f>
        <v>0</v>
      </c>
      <c r="E14" s="35" t="str">
        <f>IFERROR(D14/$B$7,"–")</f>
        <v>–</v>
      </c>
      <c r="F14" s="23"/>
    </row>
    <row r="16" ht="44" customHeight="1" spans="1:6" x14ac:dyDescent="0.25">
      <c r="A16" s="36" t="s">
        <v>114</v>
      </c>
      <c r="B16" s="36"/>
      <c r="C16" s="36"/>
      <c r="D16" s="36"/>
      <c r="E16" s="36"/>
      <c r="F16" s="36"/>
    </row>
    <row r="17" ht="31" customHeight="1" spans="1:6" x14ac:dyDescent="0.25">
      <c r="A17" s="36" t="s">
        <v>115</v>
      </c>
      <c r="B17" s="36"/>
      <c r="C17" s="36"/>
      <c r="D17" s="36"/>
      <c r="E17" s="36"/>
      <c r="F17" s="36"/>
    </row>
    <row r="18" ht="18" customHeight="1" spans="1:6" x14ac:dyDescent="0.25">
      <c r="A18" s="36" t="s">
        <v>116</v>
      </c>
      <c r="B18" s="36"/>
      <c r="C18" s="36"/>
      <c r="D18" s="36"/>
      <c r="E18" s="36"/>
      <c r="F18" s="36"/>
    </row>
  </sheetData>
  <mergeCells count="4">
    <mergeCell ref="B4:C4"/>
    <mergeCell ref="A16:F16"/>
    <mergeCell ref="A17:F17"/>
    <mergeCell ref="A18:F18"/>
  </mergeCells>
  <conditionalFormatting sqref="F10:F11">
    <cfRule type="cellIs" dxfId="10" priority="1" operator="greaterThan">
      <formula>0</formula>
    </cfRule>
  </conditionalFormatting>
  <conditionalFormatting sqref="F12">
    <cfRule type="cellIs" dxfId="11" priority="1" operator="lessThan">
      <formula>0</formula>
    </cfRule>
  </conditionalFormatting>
  <dataValidations count="1">
    <dataValidation type="list" showErrorMessage="1" errorStyle="stop" errorTitle="Plan" error="Wähle Haushaltsplan oder Familie." sqref="B4">
      <formula1>"Haushaltsplan,Familie"</formula1>
    </dataValidation>
  </dataValidations>
  <printOptions horizontalCentered="1"/>
  <pageMargins left="0.5" right="0.5" top="0.6" bottom="0.75" header="0.3" footer="0.3"/>
  <pageSetup paperSize="9" orientation="portrait" fitToWidth="1" fitToHeight="0"/>
  <headerFooter>
    <oddFooter>&amp;L&amp;"Arial,Regular"&amp;8martiafinanzen.de — kostenlose Vorlage&amp;R&amp;"Arial,Regular"&amp;8Seite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Anleitung</vt:lpstr>
      <vt:lpstr>Haushaltsplan</vt:lpstr>
      <vt:lpstr>Familie</vt:lpstr>
      <vt:lpstr>50-30-20</vt:lpstr>
    </vt:vector>
  </TitlesOfParts>
  <Company>martiafinanzen.de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martiafinanzen.de</dc:creator>
  <dc:title>Haushaltsplan-Vorlage</dc:title>
  <dc:subject>Haushaltsplan: geplant und tatsächlich, Familie, 50-30-20-Regel</dc:subject>
  <dc:description/>
  <cp:keywords/>
  <cp:category/>
  <cp:lastModifiedBy>martiafinanzen.de</cp:lastModifiedBy>
  <dcterms:created xsi:type="dcterms:W3CDTF">2026-10-15T08:00:00Z</dcterms:created>
  <dcterms:modified xsi:type="dcterms:W3CDTF">2026-10-15T08:00:00Z</dcterms:modified>
</cp:coreProperties>
</file>