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Kategorien" state="visible" r:id="rId5"/>
    <sheet sheetId="3" name="Januar" state="visible" r:id="rId6"/>
    <sheet sheetId="4" name="Februar" state="visible" r:id="rId7"/>
    <sheet sheetId="5" name="März" state="visible" r:id="rId8"/>
    <sheet sheetId="6" name="April" state="visible" r:id="rId9"/>
    <sheet sheetId="7" name="Mai" state="visible" r:id="rId10"/>
    <sheet sheetId="8" name="Juni" state="visible" r:id="rId11"/>
    <sheet sheetId="9" name="Juli" state="visible" r:id="rId12"/>
    <sheet sheetId="10" name="August" state="visible" r:id="rId13"/>
    <sheet sheetId="11" name="September" state="visible" r:id="rId14"/>
    <sheet sheetId="12" name="Oktober" state="visible" r:id="rId15"/>
    <sheet sheetId="13" name="November" state="visible" r:id="rId16"/>
    <sheet sheetId="14" name="Dezember" state="visible" r:id="rId17"/>
    <sheet sheetId="15" name="Jahresübersicht" state="visible" r:id="rId18"/>
    <sheet sheetId="16" name="Einnahmen-Ausgaben" state="visible" r:id="rId19"/>
    <sheet sheetId="17" name="Beispiel" state="visible" r:id="rId20"/>
  </sheets>
  <definedNames>
    <definedName name="Kategorienliste">Kategorien!$A$5:$A$41</definedName>
    <definedName name="_xlnm.Print_Area" localSheetId="0">'Anleitung'!$A1:$C28</definedName>
    <definedName name="_xlnm.Print_Area" localSheetId="1">'Kategorien'!$A1:$C43</definedName>
    <definedName name="_xlnm.Print_Titles" localSheetId="1">'Kategorien'!$4:$4</definedName>
    <definedName name="_xlnm.Print_Area" localSheetId="2">'Januar'!$A1:$I107</definedName>
    <definedName name="_xlnm.Print_Titles" localSheetId="2">'Januar'!$7:$7</definedName>
    <definedName name="_xlnm.Print_Area" localSheetId="3">'Februar'!$A1:$I107</definedName>
    <definedName name="_xlnm.Print_Titles" localSheetId="3">'Februar'!$7:$7</definedName>
    <definedName name="_xlnm.Print_Area" localSheetId="4">'März'!$A1:$I107</definedName>
    <definedName name="_xlnm.Print_Titles" localSheetId="4">'März'!$7:$7</definedName>
    <definedName name="_xlnm.Print_Area" localSheetId="5">'April'!$A1:$I107</definedName>
    <definedName name="_xlnm.Print_Titles" localSheetId="5">'April'!$7:$7</definedName>
    <definedName name="_xlnm.Print_Area" localSheetId="6">'Mai'!$A1:$I107</definedName>
    <definedName name="_xlnm.Print_Titles" localSheetId="6">'Mai'!$7:$7</definedName>
    <definedName name="_xlnm.Print_Area" localSheetId="7">'Juni'!$A1:$I107</definedName>
    <definedName name="_xlnm.Print_Titles" localSheetId="7">'Juni'!$7:$7</definedName>
    <definedName name="_xlnm.Print_Area" localSheetId="8">'Juli'!$A1:$I107</definedName>
    <definedName name="_xlnm.Print_Titles" localSheetId="8">'Juli'!$7:$7</definedName>
    <definedName name="_xlnm.Print_Area" localSheetId="9">'August'!$A1:$I107</definedName>
    <definedName name="_xlnm.Print_Titles" localSheetId="9">'August'!$7:$7</definedName>
    <definedName name="_xlnm.Print_Area" localSheetId="10">'September'!$A1:$I107</definedName>
    <definedName name="_xlnm.Print_Titles" localSheetId="10">'September'!$7:$7</definedName>
    <definedName name="_xlnm.Print_Area" localSheetId="11">'Oktober'!$A1:$I107</definedName>
    <definedName name="_xlnm.Print_Titles" localSheetId="11">'Oktober'!$7:$7</definedName>
    <definedName name="_xlnm.Print_Area" localSheetId="12">'November'!$A1:$I107</definedName>
    <definedName name="_xlnm.Print_Titles" localSheetId="12">'November'!$7:$7</definedName>
    <definedName name="_xlnm.Print_Area" localSheetId="13">'Dezember'!$A1:$I107</definedName>
    <definedName name="_xlnm.Print_Titles" localSheetId="13">'Dezember'!$7:$7</definedName>
    <definedName name="_xlnm.Print_Area" localSheetId="14">'Jahresübersicht'!$A1:$O52</definedName>
    <definedName name="_xlnm.Print_Titles" localSheetId="14">'Jahresübersicht'!$4:$4</definedName>
    <definedName name="_xlnm.Print_Area" localSheetId="15">'Einnahmen-Ausgaben'!$A1:$F18</definedName>
    <definedName name="_xlnm.Print_Titles" localSheetId="15">'Einnahmen-Ausgaben'!$5:$5</definedName>
    <definedName name="_xlnm.Print_Area" localSheetId="16">'Beispiel'!$A1:$I107</definedName>
    <definedName name="_xlnm.Print_Titles" localSheetId="16">'Beispiel'!$7:$7</definedName>
  </definedNames>
  <calcPr calcId="171027" fullCalcOnLoad="1"/>
</workbook>
</file>

<file path=xl/sharedStrings.xml><?xml version="1.0" encoding="utf-8"?>
<sst xmlns="http://schemas.openxmlformats.org/spreadsheetml/2006/main" count="443" uniqueCount="152">
  <si>
    <t>Haushaltsbuch-Vorlage</t>
  </si>
  <si>
    <t>Mit dieser Vorlage schreibst du ein Jahr lang auf, was reinkommt und was rausgeht – eine Zeile pro Buchung. Summen nach Kategorie, Jahresübersicht, Saldo und Sparquote rechnet die Datei selbst.</t>
  </si>
  <si>
    <t>So gehst du vor</t>
  </si>
  <si>
    <t>Speichere die Datei unter einem eigenen Namen, zum Beispiel „Haushaltsbuch 2027“.</t>
  </si>
  <si>
    <t>Schau dir das Blatt „Kategorien“ an: Benenne Kategorien um oder trag eigene in die leeren Zeilen am Ende ein. In der Spalte „Art“ wählst du Einnahme, Fixkosten oder Variabel.</t>
  </si>
  <si>
    <t>Trag im Blatt des Monats jede Buchung in eine Zeile ein: Datum, Beschreibung, Kategorie aus der Auswahlliste und den Betrag – Geld, das reinkommt, unter „Einnahme“, Geld, das rausgeht, unter „Ausgabe“. Beträge schreibst du ohne Minuszeichen.</t>
  </si>
  <si>
    <t>Bekommst du Geld zurück (Erstattung, Retoure), trag den Betrag mit Minus unter „Ausgabe“ in derselben Kategorie ein. Dann sinken die Ausgaben dieser Kategorie.</t>
  </si>
  <si>
    <t>Überweisungen auf dein eigenes Sparkonto trägst du nicht ein. Was übrig bleibt, zeigen Saldo und Sparquote.</t>
  </si>
  <si>
    <t>Bargeld: Trag entweder die Abhebung ein (Kategorie „Sonstiges“) oder die einzelnen Barkäufe – nicht beides.</t>
  </si>
  <si>
    <t>Umsätze aus dem Online-Banking übernehmen: Bietet deine Bank einen Export der Umsätze als CSV-Datei an, öffne ihn in deinem Tabellenprogramm und kopiere Buchungsdatum, Verwendungszweck und Betrag in die Spalten Datum, Beschreibung und Einnahme oder Ausgabe. Füge dabei nur die Werte ein, damit Formatierung und Auswahllisten erhalten bleiben. Steht ein Betrag mit Minus im Export, gehört er ohne Minus in „Ausgabe“.</t>
  </si>
  <si>
    <t>Felder mit grauem Hintergrund rechnen von selbst: Monatssummen, Summen nach Kategorie, „Jahresübersicht“ und „Einnahmen-Ausgaben“. Überschreib sie nicht.</t>
  </si>
  <si>
    <t>Steht bei „ohne Kategorie“ ein Betrag, fehlt in einer Zeile die Kategorie, sie steht nicht auf dem Blatt „Kategorien“ oder die Art passt nicht – zum Beispiel eine Einnahme mit einer Ausgaben-Kategorie.</t>
  </si>
  <si>
    <t>Die Blätter</t>
  </si>
  <si>
    <t>Kategorien</t>
  </si>
  <si>
    <t>Deine Kategorien, geordnet nach Einnahmen, Fixkosten und variablen Ausgaben, mit acht leeren Zeilen für eigene. Die Liste erscheint als Auswahl in jedem Monat.</t>
  </si>
  <si>
    <t>Januar bis Dezember</t>
  </si>
  <si>
    <t>Ein Blatt pro Monat mit Platz für 100 Buchungen. Oben rechts stehen Einnahmen, Ausgaben und Saldo, darunter die Summe jeder Kategorie, Fixkosten und variable Ausgaben.</t>
  </si>
  <si>
    <t>Jahresübersicht</t>
  </si>
  <si>
    <t>Jede Kategorie in jedem Monat und im ganzen Jahr, dazu Einnahmen, Ausgaben, Saldo und Sparquote pro Monat.</t>
  </si>
  <si>
    <t>Einnahmen-Ausgaben</t>
  </si>
  <si>
    <t>Einnahmen, Ausgaben, Saldo, Saldo seit Januar und Sparquote für jeden Monat in einer Tabelle. Eine private Übersicht, keine Einnahmenüberschussrechnung (EÜR) für Selbstständige.</t>
  </si>
  <si>
    <t>Beispiel</t>
  </si>
  <si>
    <t>Ein ausgefüllter Monat mit erfundenen Beträgen. Er zählt nicht in der Jahresübersicht.</t>
  </si>
  <si>
    <t>Gut zu wissen</t>
  </si>
  <si>
    <t>Saldo = Einnahmen minus Ausgaben. Sparquote = Saldo geteilt durch Einnahmen.</t>
  </si>
  <si>
    <t>Die Datei enthält keine Makros und keine Verknüpfungen zu anderen Dateien.</t>
  </si>
  <si>
    <t>Wenn du lieber fragst statt einträgst: martiafinanzen.de</t>
  </si>
  <si>
    <t>Kostenlose Vorlage von martiafinanzen.de · Stand: Oktober 2026</t>
  </si>
  <si>
    <t>Benenne Kategorien um oder trag eigene in die leeren Zeilen ein. Die Liste erscheint als Auswahl in jedem Monatsblatt.</t>
  </si>
  <si>
    <t>Kategorie</t>
  </si>
  <si>
    <t>Art</t>
  </si>
  <si>
    <t>Was gehört hinein? (Beispiele)</t>
  </si>
  <si>
    <t>Gehalt</t>
  </si>
  <si>
    <t>Einnahme</t>
  </si>
  <si>
    <t>Lohn, Gehalt, Weihnachtsgeld</t>
  </si>
  <si>
    <t>Selbstständigkeit</t>
  </si>
  <si>
    <t>Honorare, bezahlte Rechnungen</t>
  </si>
  <si>
    <t>Kapitalerträge</t>
  </si>
  <si>
    <t>Zinsen, Dividenden</t>
  </si>
  <si>
    <t>Sonstige Einnahmen</t>
  </si>
  <si>
    <t>Kindergeld, Steuererstattung, Verkäufe, Geldgeschenke</t>
  </si>
  <si>
    <t>Miete &amp; Kredit</t>
  </si>
  <si>
    <t>Fixkosten</t>
  </si>
  <si>
    <t>Miete, Rate für die eigene Wohnung</t>
  </si>
  <si>
    <t>Nebenkosten &amp; Energie</t>
  </si>
  <si>
    <t>Strom, Gas, Wasser, Nebenkostenabschlag</t>
  </si>
  <si>
    <t>Versicherungen</t>
  </si>
  <si>
    <t>Haftpflicht, Hausrat, Kfz, Berufsunfähigkeit</t>
  </si>
  <si>
    <t>Kredite &amp; Finanzierung</t>
  </si>
  <si>
    <t>Ratenkredit, Autofinanzierung, Ratenkauf</t>
  </si>
  <si>
    <t>Abos</t>
  </si>
  <si>
    <t>Streaming, Musik, Apps, Zeitung, Fitnessstudio</t>
  </si>
  <si>
    <t>Bankgebühren</t>
  </si>
  <si>
    <t>Kontoführung, Kartengebühr</t>
  </si>
  <si>
    <t>Steuern</t>
  </si>
  <si>
    <t>Kfz-Steuer, Grundsteuer, Hundesteuer</t>
  </si>
  <si>
    <t>Lebensmittel</t>
  </si>
  <si>
    <t>Variabel</t>
  </si>
  <si>
    <t>Supermarkt, Bäcker, Wochenmarkt</t>
  </si>
  <si>
    <t>Restaurants &amp; Essen</t>
  </si>
  <si>
    <t>Restaurant, Lieferdienst, Kantine, Café</t>
  </si>
  <si>
    <t>Drogerie &amp; Pflege</t>
  </si>
  <si>
    <t>Drogerie, Friseur, Kosmetik</t>
  </si>
  <si>
    <t>Haushalt &amp; Reparaturen</t>
  </si>
  <si>
    <t>Haushaltswaren, Möbel, Handwerker</t>
  </si>
  <si>
    <t>Verkehr &amp; Mobilität</t>
  </si>
  <si>
    <t>Fahrkarten, Carsharing, Werkstatt, Parken</t>
  </si>
  <si>
    <t>Tanken</t>
  </si>
  <si>
    <t>Benzin, Diesel, Laden des E-Autos</t>
  </si>
  <si>
    <t>Gesundheit</t>
  </si>
  <si>
    <t>Apotheke, Zuzahlungen, Brille</t>
  </si>
  <si>
    <t>Kleidung</t>
  </si>
  <si>
    <t>Kleidung, Schuhe</t>
  </si>
  <si>
    <t>Kinder</t>
  </si>
  <si>
    <t>Kita, Schulsachen, Taschengeld, Spielzeug</t>
  </si>
  <si>
    <t>Haustiere</t>
  </si>
  <si>
    <t>Futter, Tierarzt</t>
  </si>
  <si>
    <t>Bildung</t>
  </si>
  <si>
    <t>Kurse, Fachbücher, Studiengebühren</t>
  </si>
  <si>
    <t>Unterhaltung</t>
  </si>
  <si>
    <t>Kino, Konzerte, Hobbys, Spiele</t>
  </si>
  <si>
    <t>Reisen</t>
  </si>
  <si>
    <t>Urlaub, Hotel, Flüge</t>
  </si>
  <si>
    <t>Geschenke &amp; Spenden</t>
  </si>
  <si>
    <t>Geschenke, Spenden</t>
  </si>
  <si>
    <t>Geschäftlich</t>
  </si>
  <si>
    <t>Arbeitsmittel, die du selbst zahlst</t>
  </si>
  <si>
    <t>Familienüberweisung</t>
  </si>
  <si>
    <t>Geld an Familienangehörige</t>
  </si>
  <si>
    <t>Überweisung an Personen</t>
  </si>
  <si>
    <t>Geld an Freunde, Anteil an gemeinsamen Kosten</t>
  </si>
  <si>
    <t>Sonstiges</t>
  </si>
  <si>
    <t>Alles, was nirgends passt, auch Bargeldabhebungen</t>
  </si>
  <si>
    <t>eigene Kategorie</t>
  </si>
  <si>
    <t>Einnahme: zählt bei den Einnahmen. Fixkosten: jeden Monat ungefähr gleich (Miete, Versicherungen, Abos). Variabel: alles andere.</t>
  </si>
  <si>
    <t>Januar</t>
  </si>
  <si>
    <t>Eine Zeile pro Buchung. Felder mit grauem Hintergrund rechnen von selbst.</t>
  </si>
  <si>
    <t>Einnahmen</t>
  </si>
  <si>
    <t>Ausgaben</t>
  </si>
  <si>
    <t>Saldo</t>
  </si>
  <si>
    <t>Datum</t>
  </si>
  <si>
    <t>Beschreibung</t>
  </si>
  <si>
    <t>Ausgabe</t>
  </si>
  <si>
    <t>Summe</t>
  </si>
  <si>
    <t>davon Fixkosten</t>
  </si>
  <si>
    <t>davon variable Ausgaben</t>
  </si>
  <si>
    <t>Ausgaben ohne Kategorie</t>
  </si>
  <si>
    <t>Einnahmen ohne Kategorie</t>
  </si>
  <si>
    <t>Februar</t>
  </si>
  <si>
    <t>März</t>
  </si>
  <si>
    <t>April</t>
  </si>
  <si>
    <t>Mai</t>
  </si>
  <si>
    <t>Juni</t>
  </si>
  <si>
    <t>Juli</t>
  </si>
  <si>
    <t>August</t>
  </si>
  <si>
    <t>September</t>
  </si>
  <si>
    <t>Oktober</t>
  </si>
  <si>
    <t>November</t>
  </si>
  <si>
    <t>Dezember</t>
  </si>
  <si>
    <t>Rechnet von selbst aus den zwölf Monatsblättern. Hier trägst du nichts ein.</t>
  </si>
  <si>
    <t>Jahr</t>
  </si>
  <si>
    <t>Einnahmen gesamt</t>
  </si>
  <si>
    <t>davon ohne Kategorie</t>
  </si>
  <si>
    <t>Ausgaben gesamt</t>
  </si>
  <si>
    <t>Sparquote</t>
  </si>
  <si>
    <t>Sparquote = Saldo ÷ Einnahmen. „–“ heißt: in diesem Monat noch keine Einnahmen eingetragen.</t>
  </si>
  <si>
    <t>Einnahmen-Ausgaben-Tabelle</t>
  </si>
  <si>
    <t>Deine privaten Einnahmen und Ausgaben pro Monat – rechnet von selbst aus den Monatsblättern.</t>
  </si>
  <si>
    <t>Hinweis: Diese Tabelle ist eine private Übersicht, keine Einnahmenüberschussrechnung (EÜR) für Selbstständige.</t>
  </si>
  <si>
    <t>Monat</t>
  </si>
  <si>
    <t>Saldo seit Januar</t>
  </si>
  <si>
    <t>Beispiel: ein ausgefüllter Monat</t>
  </si>
  <si>
    <t>Alle Beträge sind erfunden. Dieses Blatt zählt nicht in der Jahresübersicht.</t>
  </si>
  <si>
    <t>Miete September</t>
  </si>
  <si>
    <t>Abschlag Strom</t>
  </si>
  <si>
    <t>Haftpflicht- und Hausratversicherung</t>
  </si>
  <si>
    <t>Streaming-Abo</t>
  </si>
  <si>
    <t>Wocheneinkauf Supermarkt</t>
  </si>
  <si>
    <t>Bäcker</t>
  </si>
  <si>
    <t>Tankstelle</t>
  </si>
  <si>
    <t>Drogerie</t>
  </si>
  <si>
    <t>Pizza mit Freunden</t>
  </si>
  <si>
    <t>Jacke und Schal</t>
  </si>
  <si>
    <t>Verkauf altes Fahrrad</t>
  </si>
  <si>
    <t>Retoure Schal (Erstattung als Minus)</t>
  </si>
  <si>
    <t>Kino</t>
  </si>
  <si>
    <t>Apotheke</t>
  </si>
  <si>
    <t>Bargeld abgehoben</t>
  </si>
  <si>
    <t>Geburtstagsgeschenk</t>
  </si>
  <si>
    <t>Gehalt September</t>
  </si>
  <si>
    <t>Zinsen Tagesgeld</t>
  </si>
  <si>
    <t>Kontoführung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</si>
</sst>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0.00 &quot;€&quot;"/>
    <numFmt numFmtId="166" formatCode="#,##0.00 &quot;€&quot;;-#,##0.00 &quot;€&quot;;&quot;–&quot;"/>
    <numFmt numFmtId="167" formatCode="0.0 %"/>
  </numFmts>
  <fonts count="13" x14ac:knownFonts="1">
    <font>
      <color theme="1"/>
      <family val="2"/>
      <scheme val="minor"/>
      <sz val="11"/>
      <name val="Calibri"/>
    </font>
    <font>
      <b/>
      <color rgb="FF120C08"/>
      <sz val="20"/>
      <name val="Arial"/>
    </font>
    <font>
      <color rgb="FF120C08"/>
      <sz val="10.5"/>
      <name val="Arial"/>
    </font>
    <font>
      <b/>
      <color rgb="FF120C08"/>
      <sz val="12"/>
      <name val="Arial"/>
    </font>
    <font>
      <b/>
      <color rgb="FF4A7225"/>
      <sz val="10"/>
      <name val="Arial"/>
    </font>
    <font>
      <color rgb="FF120C08"/>
      <sz val="10"/>
      <name val="Arial"/>
    </font>
    <font>
      <b/>
      <color rgb="FF120C08"/>
      <sz val="10"/>
      <name val="Arial"/>
    </font>
    <font>
      <color rgb="FF4A453D"/>
      <sz val="10"/>
      <name val="Arial"/>
    </font>
    <font>
      <color rgb="FF6B655B"/>
      <sz val="9"/>
      <name val="Arial"/>
    </font>
    <font>
      <b/>
      <color rgb="FF120C08"/>
      <sz val="18"/>
      <name val="Arial"/>
    </font>
    <font>
      <color rgb="FF6B655B"/>
      <sz val="9.5"/>
      <name val="Arial"/>
    </font>
    <font>
      <b/>
      <color rgb="FF120C08"/>
      <sz val="11"/>
      <name val="Arial"/>
    </font>
    <font>
      <i/>
      <color rgb="FF6B655B"/>
      <sz val="9"/>
      <name val="Arial"/>
    </font>
  </fonts>
  <fills count="4">
    <fill>
      <patternFill patternType="none"/>
    </fill>
    <fill>
      <patternFill patternType="gray125"/>
    </fill>
    <fill>
      <patternFill patternType="solid">
        <fgColor rgb="FFF3F0E8"/>
      </patternFill>
    </fill>
    <fill>
      <patternFill patternType="solid">
        <fgColor rgb="FFEEE9DD"/>
      </patternFill>
    </fill>
  </fills>
  <borders count="6">
    <border>
      <left/>
      <right/>
      <top/>
      <bottom/>
      <diagonal/>
    </border>
    <border>
      <left/>
      <right/>
      <top/>
      <bottom style="medium">
        <color rgb="FFCFC6B3"/>
      </bottom>
      <diagonal/>
    </border>
    <border>
      <left/>
      <right/>
      <top/>
      <bottom style="thin">
        <color rgb="FFEEE9DD"/>
      </bottom>
      <diagonal/>
    </border>
    <border>
      <left/>
      <right/>
      <top style="thin">
        <color rgb="FFCFC6B3"/>
      </top>
      <bottom style="thin">
        <color rgb="FFEEE9DD"/>
      </bottom>
      <diagonal/>
    </border>
    <border>
      <left/>
      <right/>
      <top/>
      <bottom style="thin">
        <color rgb="FFE3DDCF"/>
      </bottom>
      <diagonal/>
    </border>
    <border>
      <left/>
      <right/>
      <top style="thin">
        <color rgb="FFCFC6B3"/>
      </top>
      <bottom style="thin">
        <color rgb="FFCFC6B3"/>
      </bottom>
      <diagonal/>
    </border>
  </borders>
  <cellStyleXfs count="1">
    <xf numFmtId="0" fontId="0" fillId="0" borderId="0"/>
  </cellStyleXfs>
  <cellXfs count="4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center"/>
    </xf>
    <xf numFmtId="0" fontId="4" fillId="0" borderId="0" xfId="0" applyFont="1" applyAlignment="1">
      <alignment horizontal="right" vertical="top"/>
    </xf>
    <xf numFmtId="0" fontId="5" fillId="0" borderId="0" xfId="0" applyFont="1" applyAlignment="1">
      <alignment vertical="top" wrapText="1"/>
    </xf>
    <xf numFmtId="0" fontId="6" fillId="0" borderId="0" xfId="0" applyFont="1" applyAlignment="1">
      <alignment vertical="top"/>
    </xf>
    <xf numFmtId="0" fontId="7" fillId="0" borderId="0" xfId="0" applyFont="1" applyAlignment="1">
      <alignment vertical="top" wrapText="1"/>
    </xf>
    <xf numFmtId="0" fontId="6"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6" fillId="2" borderId="1" xfId="0" applyFont="1" applyFill="1" applyBorder="1" applyAlignment="1">
      <alignment vertical="center"/>
    </xf>
    <xf numFmtId="0" fontId="5" fillId="0" borderId="2" xfId="0" applyFont="1" applyBorder="1" applyAlignment="1">
      <alignment vertical="center"/>
    </xf>
    <xf numFmtId="0" fontId="7" fillId="0" borderId="2" xfId="0" applyFont="1" applyBorder="1" applyAlignment="1">
      <alignment vertical="center"/>
    </xf>
    <xf numFmtId="0" fontId="8" fillId="0" borderId="2" xfId="0" applyFont="1" applyBorder="1" applyAlignment="1">
      <alignment vertical="center"/>
    </xf>
    <xf numFmtId="0" fontId="5" fillId="0" borderId="3" xfId="0" applyFont="1" applyBorder="1" applyAlignment="1">
      <alignment vertical="center"/>
    </xf>
    <xf numFmtId="0" fontId="7" fillId="0" borderId="3" xfId="0" applyFont="1" applyBorder="1" applyAlignment="1">
      <alignment vertical="center"/>
    </xf>
    <xf numFmtId="0" fontId="8" fillId="0" borderId="3" xfId="0" applyFont="1" applyBorder="1" applyAlignment="1">
      <alignment vertical="center"/>
    </xf>
    <xf numFmtId="164" fontId="0" fillId="0" borderId="0" xfId="0" applyNumberFormat="1"/>
    <xf numFmtId="165" fontId="0" fillId="0" borderId="0" xfId="0" applyNumberFormat="1"/>
    <xf numFmtId="164" fontId="9" fillId="0" borderId="0" xfId="0" applyNumberFormat="1" applyFont="1" applyAlignment="1">
      <alignment vertical="center"/>
    </xf>
    <xf numFmtId="164" fontId="10" fillId="0" borderId="0" xfId="0" applyNumberFormat="1" applyFont="1" applyAlignment="1">
      <alignment vertical="center"/>
    </xf>
    <xf numFmtId="165" fontId="6" fillId="3" borderId="4" xfId="0" applyNumberFormat="1" applyFont="1" applyFill="1" applyBorder="1" applyAlignment="1">
      <alignment horizontal="right" vertical="center"/>
    </xf>
    <xf numFmtId="0" fontId="11" fillId="0" borderId="5" xfId="0" applyFont="1" applyBorder="1" applyAlignment="1">
      <alignment vertical="center"/>
    </xf>
    <xf numFmtId="0" fontId="5" fillId="0" borderId="5" xfId="0" applyFont="1" applyBorder="1" applyAlignment="1">
      <alignment vertical="center"/>
    </xf>
    <xf numFmtId="165" fontId="3" fillId="3" borderId="5" xfId="0" applyNumberFormat="1" applyFont="1" applyFill="1" applyBorder="1" applyAlignment="1">
      <alignment horizontal="right" vertical="center"/>
    </xf>
    <xf numFmtId="164"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165" fontId="6" fillId="2" borderId="1" xfId="0" applyNumberFormat="1" applyFont="1" applyFill="1" applyBorder="1" applyAlignment="1">
      <alignment horizontal="right" vertical="center"/>
    </xf>
    <xf numFmtId="0" fontId="6" fillId="2" borderId="1" xfId="0" applyFont="1" applyFill="1" applyBorder="1" applyAlignment="1">
      <alignment horizontal="right" vertical="center"/>
    </xf>
    <xf numFmtId="164" fontId="5" fillId="0" borderId="2" xfId="0" applyNumberFormat="1" applyFont="1" applyBorder="1" applyAlignment="1">
      <alignment vertical="center"/>
    </xf>
    <xf numFmtId="165" fontId="5" fillId="0" borderId="2" xfId="0" applyNumberFormat="1" applyFont="1" applyBorder="1" applyAlignment="1">
      <alignment vertical="center"/>
    </xf>
    <xf numFmtId="0" fontId="5" fillId="3" borderId="4" xfId="0" applyFont="1" applyFill="1" applyBorder="1" applyAlignment="1">
      <alignment vertical="center"/>
    </xf>
    <xf numFmtId="0" fontId="8" fillId="3" borderId="4" xfId="0" applyFont="1" applyFill="1" applyBorder="1" applyAlignment="1">
      <alignment vertical="center"/>
    </xf>
    <xf numFmtId="166" fontId="5" fillId="3" borderId="4" xfId="0" applyNumberFormat="1" applyFont="1" applyFill="1" applyBorder="1" applyAlignment="1">
      <alignment horizontal="right" vertical="center"/>
    </xf>
    <xf numFmtId="0" fontId="6" fillId="0" borderId="2" xfId="0" applyFont="1" applyBorder="1" applyAlignment="1">
      <alignment vertical="center"/>
    </xf>
    <xf numFmtId="166" fontId="6" fillId="3" borderId="4" xfId="0" applyNumberFormat="1" applyFont="1" applyFill="1" applyBorder="1" applyAlignment="1">
      <alignment horizontal="right" vertical="center"/>
    </xf>
    <xf numFmtId="0" fontId="7" fillId="0" borderId="2" xfId="0" applyFont="1" applyBorder="1" applyAlignment="1">
      <alignment vertical="center" indent="1"/>
    </xf>
    <xf numFmtId="165" fontId="7" fillId="3" borderId="4" xfId="0" applyNumberFormat="1" applyFont="1" applyFill="1" applyBorder="1" applyAlignment="1">
      <alignment horizontal="right" vertical="center"/>
    </xf>
    <xf numFmtId="0" fontId="6" fillId="0" borderId="5" xfId="0" applyFont="1" applyBorder="1" applyAlignment="1">
      <alignment vertical="center"/>
    </xf>
    <xf numFmtId="165" fontId="6" fillId="3" borderId="5" xfId="0" applyNumberFormat="1" applyFont="1" applyFill="1" applyBorder="1" applyAlignment="1">
      <alignment horizontal="right" vertical="center"/>
    </xf>
    <xf numFmtId="167" fontId="6" fillId="3" borderId="4" xfId="0" applyNumberFormat="1" applyFont="1" applyFill="1" applyBorder="1" applyAlignment="1">
      <alignment horizontal="right" vertical="center"/>
    </xf>
    <xf numFmtId="0" fontId="12" fillId="0" borderId="0" xfId="0" applyFont="1" applyAlignment="1">
      <alignment vertical="center"/>
    </xf>
    <xf numFmtId="165" fontId="5" fillId="3" borderId="4" xfId="0" applyNumberFormat="1" applyFont="1" applyFill="1" applyBorder="1" applyAlignment="1">
      <alignment horizontal="right" vertical="center"/>
    </xf>
    <xf numFmtId="167" fontId="5" fillId="3" borderId="4" xfId="0" applyNumberFormat="1" applyFont="1" applyFill="1" applyBorder="1" applyAlignment="1">
      <alignment horizontal="right" vertical="center"/>
    </xf>
    <xf numFmtId="0" fontId="5" fillId="3" borderId="5" xfId="0" applyFont="1" applyFill="1" applyBorder="1" applyAlignment="1">
      <alignment vertical="center"/>
    </xf>
    <xf numFmtId="167" fontId="6" fillId="3" borderId="5" xfId="0" applyNumberFormat="1" applyFont="1" applyFill="1" applyBorder="1" applyAlignment="1">
      <alignment horizontal="right" vertical="center"/>
    </xf>
  </cellXfs>
  <cellStyles count="1">
    <cellStyle name="Normal" xfId="0" builtinId="0"/>
  </cellStyles>
  <dxfs count="15">
    <dxf>
      <font>
        <b/>
        <color rgb="FFC0453A"/>
      </font>
    </dxf>
    <dxf>
      <font>
        <b/>
        <color rgb="FFC0453A"/>
      </font>
    </dxf>
    <dxf>
      <font>
        <b/>
        <color rgb="FFC0453A"/>
      </font>
    </dxf>
    <dxf>
      <font>
        <b/>
        <color rgb="FFC0453A"/>
      </font>
    </dxf>
    <dxf>
      <font>
        <b/>
        <color rgb="FFC0453A"/>
      </font>
    </dxf>
    <dxf>
      <font>
        <b/>
        <color rgb="FFC0453A"/>
      </font>
    </dxf>
    <dxf>
      <font>
        <b/>
        <color rgb="FFC0453A"/>
      </font>
    </dxf>
    <dxf>
      <font>
        <b/>
        <color rgb="FFC0453A"/>
      </font>
    </dxf>
    <dxf>
      <font>
        <b/>
        <color rgb="FFC0453A"/>
      </font>
    </dxf>
    <dxf>
      <font>
        <b/>
        <color rgb="FFC0453A"/>
      </font>
    </dxf>
    <dxf>
      <font>
        <b/>
        <color rgb="FFC0453A"/>
      </font>
    </dxf>
    <dxf>
      <font>
        <b/>
        <color rgb="FFC0453A"/>
      </font>
    </dxf>
    <dxf>
      <font>
        <b/>
        <color rgb="FFC0453A"/>
      </font>
    </dxf>
    <dxf>
      <font>
        <b/>
        <color rgb="FFC0453A"/>
      </font>
    </dxf>
    <dxf>
      <font>
        <b/>
        <color rgb="FFC0453A"/>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B655B"/>
    <pageSetUpPr fitToPage="1"/>
  </sheetPr>
  <dimension ref="A1:C28"/>
  <sheetViews>
    <sheetView workbookViewId="0" showGridLines="0"/>
  </sheetViews>
  <sheetFormatPr defaultRowHeight="15" outlineLevelRow="0" outlineLevelCol="0" x14ac:dyDescent="55"/>
  <cols>
    <col min="1" max="1" width="5" customWidth="1"/>
    <col min="2" max="2" width="30" customWidth="1"/>
    <col min="3" max="3" width="72" customWidth="1"/>
  </cols>
  <sheetData>
    <row r="1" ht="34" customHeight="1" spans="1:1" x14ac:dyDescent="0.25">
      <c r="A1" s="1" t="s">
        <v>0</v>
      </c>
    </row>
    <row r="3" ht="35" customHeight="1" spans="1:3" x14ac:dyDescent="0.25">
      <c r="A3" s="2" t="s">
        <v>1</v>
      </c>
      <c r="B3" s="2"/>
      <c r="C3" s="2"/>
    </row>
    <row r="5" ht="22" customHeight="1" spans="1:1" x14ac:dyDescent="0.25">
      <c r="A5" s="3" t="s">
        <v>2</v>
      </c>
    </row>
    <row r="6" ht="18.5" customHeight="1" spans="1:3" x14ac:dyDescent="0.25">
      <c r="A6" s="4">
        <v>1</v>
      </c>
      <c r="B6" s="5" t="s">
        <v>3</v>
      </c>
      <c r="C6" s="5"/>
    </row>
    <row r="7" ht="32" customHeight="1" spans="1:3" x14ac:dyDescent="0.25">
      <c r="A7" s="4">
        <v>2</v>
      </c>
      <c r="B7" s="5" t="s">
        <v>4</v>
      </c>
      <c r="C7" s="5"/>
    </row>
    <row r="8" ht="45.5" customHeight="1" spans="1:3" x14ac:dyDescent="0.25">
      <c r="A8" s="4">
        <v>3</v>
      </c>
      <c r="B8" s="5" t="s">
        <v>5</v>
      </c>
      <c r="C8" s="5"/>
    </row>
    <row r="9" ht="32" customHeight="1" spans="1:3" x14ac:dyDescent="0.25">
      <c r="A9" s="4">
        <v>4</v>
      </c>
      <c r="B9" s="5" t="s">
        <v>6</v>
      </c>
      <c r="C9" s="5"/>
    </row>
    <row r="10" ht="18.5" customHeight="1" spans="1:3" x14ac:dyDescent="0.25">
      <c r="A10" s="4">
        <v>5</v>
      </c>
      <c r="B10" s="5" t="s">
        <v>7</v>
      </c>
      <c r="C10" s="5"/>
    </row>
    <row r="11" ht="18.5" customHeight="1" spans="1:3" x14ac:dyDescent="0.25">
      <c r="A11" s="4">
        <v>6</v>
      </c>
      <c r="B11" s="5" t="s">
        <v>8</v>
      </c>
      <c r="C11" s="5"/>
    </row>
    <row r="12" ht="59" customHeight="1" spans="1:3" x14ac:dyDescent="0.25">
      <c r="A12" s="4">
        <v>7</v>
      </c>
      <c r="B12" s="5" t="s">
        <v>9</v>
      </c>
      <c r="C12" s="5"/>
    </row>
    <row r="13" ht="32" customHeight="1" spans="1:3" x14ac:dyDescent="0.25">
      <c r="A13" s="4">
        <v>8</v>
      </c>
      <c r="B13" s="5" t="s">
        <v>10</v>
      </c>
      <c r="C13" s="5"/>
    </row>
    <row r="14" ht="32" customHeight="1" spans="1:3" x14ac:dyDescent="0.25">
      <c r="A14" s="4">
        <v>9</v>
      </c>
      <c r="B14" s="5" t="s">
        <v>11</v>
      </c>
      <c r="C14" s="5"/>
    </row>
    <row r="16" ht="22" customHeight="1" spans="1:1" x14ac:dyDescent="0.25">
      <c r="A16" s="3" t="s">
        <v>12</v>
      </c>
    </row>
    <row r="17" ht="45.5" customHeight="1" spans="2:3" x14ac:dyDescent="0.25">
      <c r="B17" s="6" t="s">
        <v>13</v>
      </c>
      <c r="C17" s="5" t="s">
        <v>14</v>
      </c>
    </row>
    <row r="18" ht="45.5" customHeight="1" spans="2:3" x14ac:dyDescent="0.25">
      <c r="B18" s="6" t="s">
        <v>15</v>
      </c>
      <c r="C18" s="5" t="s">
        <v>16</v>
      </c>
    </row>
    <row r="19" ht="32" customHeight="1" spans="2:3" x14ac:dyDescent="0.25">
      <c r="B19" s="6" t="s">
        <v>17</v>
      </c>
      <c r="C19" s="5" t="s">
        <v>18</v>
      </c>
    </row>
    <row r="20" ht="45.5" customHeight="1" spans="2:3" x14ac:dyDescent="0.25">
      <c r="B20" s="6" t="s">
        <v>19</v>
      </c>
      <c r="C20" s="5" t="s">
        <v>20</v>
      </c>
    </row>
    <row r="21" ht="32" customHeight="1" spans="2:3" x14ac:dyDescent="0.25">
      <c r="B21" s="6" t="s">
        <v>21</v>
      </c>
      <c r="C21" s="5" t="s">
        <v>22</v>
      </c>
    </row>
    <row r="23" ht="22" customHeight="1" spans="1:1" x14ac:dyDescent="0.25">
      <c r="A23" s="3" t="s">
        <v>23</v>
      </c>
    </row>
    <row r="24" ht="18.5" customHeight="1" spans="2:3" x14ac:dyDescent="0.25">
      <c r="B24" s="7" t="s">
        <v>24</v>
      </c>
      <c r="C24" s="7"/>
    </row>
    <row r="25" ht="18.5" customHeight="1" spans="2:3" x14ac:dyDescent="0.25">
      <c r="B25" s="7" t="s">
        <v>25</v>
      </c>
      <c r="C25" s="7"/>
    </row>
    <row r="27" ht="20" customHeight="1" spans="1:3" x14ac:dyDescent="0.25">
      <c r="A27" s="8" t="s">
        <v>26</v>
      </c>
      <c r="B27" s="8"/>
      <c r="C27" s="8"/>
    </row>
    <row r="28" spans="1:3" x14ac:dyDescent="0.25">
      <c r="A28" s="9" t="s">
        <v>27</v>
      </c>
      <c r="B28" s="9"/>
      <c r="C28" s="9"/>
    </row>
  </sheetData>
  <mergeCells count="14">
    <mergeCell ref="A3:C3"/>
    <mergeCell ref="B6:C6"/>
    <mergeCell ref="B7:C7"/>
    <mergeCell ref="B8:C8"/>
    <mergeCell ref="B9:C9"/>
    <mergeCell ref="B10:C10"/>
    <mergeCell ref="B11:C11"/>
    <mergeCell ref="B12:C12"/>
    <mergeCell ref="B13:C13"/>
    <mergeCell ref="B14:C14"/>
    <mergeCell ref="B24:C24"/>
    <mergeCell ref="B25:C25"/>
    <mergeCell ref="A27:C27"/>
    <mergeCell ref="A28:C28"/>
  </mergeCells>
  <printOptions horizontalCentered="1"/>
  <pageMargins left="0.5" right="0.5" top="0.6" bottom="0.75" header="0.3" footer="0.3"/>
  <pageSetup paperSize="9" orientation="portrait" fitToWidth="1" fitToHeight="0"/>
  <headerFooter>
    <oddFooter>&amp;L&amp;"Arial,Regular"&amp;8martiafinanzen.de — kostenlose Vorlage&amp;R&amp;"Arial,Regular"&amp;8Seite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B655B"/>
    <pageSetUpPr fitToPage="1"/>
  </sheetPr>
  <dimension ref="A1:C43"/>
  <sheetViews>
    <sheetView workbookViewId="0" showGridLines="0">
      <pane ySplit="4" topLeftCell="A5" activePane="bottomLeft" state="frozen"/>
      <selection pane="bottomLeft"/>
    </sheetView>
  </sheetViews>
  <sheetFormatPr defaultRowHeight="15" outlineLevelRow="0" outlineLevelCol="0" x14ac:dyDescent="55"/>
  <cols>
    <col min="1" max="1" width="30" customWidth="1"/>
    <col min="2" max="2" width="14" customWidth="1"/>
    <col min="3" max="3" width="58" customWidth="1"/>
  </cols>
  <sheetData>
    <row r="1" ht="30" customHeight="1" spans="1:1" x14ac:dyDescent="0.25">
      <c r="A1" s="10" t="s">
        <v>13</v>
      </c>
    </row>
    <row r="2" ht="16" customHeight="1" spans="1:1" x14ac:dyDescent="0.25">
      <c r="A2" s="11" t="s">
        <v>28</v>
      </c>
    </row>
    <row r="4" ht="20" customHeight="1" spans="1:3" x14ac:dyDescent="0.25">
      <c r="A4" s="12" t="s">
        <v>29</v>
      </c>
      <c r="B4" s="12" t="s">
        <v>30</v>
      </c>
      <c r="C4" s="12" t="s">
        <v>31</v>
      </c>
    </row>
    <row r="5" ht="18" customHeight="1" spans="1:3" x14ac:dyDescent="0.25">
      <c r="A5" s="13" t="s">
        <v>32</v>
      </c>
      <c r="B5" s="14" t="s">
        <v>33</v>
      </c>
      <c r="C5" s="15" t="s">
        <v>34</v>
      </c>
    </row>
    <row r="6" ht="18" customHeight="1" spans="1:3" x14ac:dyDescent="0.25">
      <c r="A6" s="13" t="s">
        <v>35</v>
      </c>
      <c r="B6" s="14" t="s">
        <v>33</v>
      </c>
      <c r="C6" s="15" t="s">
        <v>36</v>
      </c>
    </row>
    <row r="7" ht="18" customHeight="1" spans="1:3" x14ac:dyDescent="0.25">
      <c r="A7" s="13" t="s">
        <v>37</v>
      </c>
      <c r="B7" s="14" t="s">
        <v>33</v>
      </c>
      <c r="C7" s="15" t="s">
        <v>38</v>
      </c>
    </row>
    <row r="8" ht="18" customHeight="1" spans="1:3" x14ac:dyDescent="0.25">
      <c r="A8" s="13" t="s">
        <v>39</v>
      </c>
      <c r="B8" s="14" t="s">
        <v>33</v>
      </c>
      <c r="C8" s="15" t="s">
        <v>40</v>
      </c>
    </row>
    <row r="9" ht="18" customHeight="1" spans="1:3" x14ac:dyDescent="0.25">
      <c r="A9" s="16" t="s">
        <v>41</v>
      </c>
      <c r="B9" s="17" t="s">
        <v>42</v>
      </c>
      <c r="C9" s="18" t="s">
        <v>43</v>
      </c>
    </row>
    <row r="10" ht="18" customHeight="1" spans="1:3" x14ac:dyDescent="0.25">
      <c r="A10" s="13" t="s">
        <v>44</v>
      </c>
      <c r="B10" s="14" t="s">
        <v>42</v>
      </c>
      <c r="C10" s="15" t="s">
        <v>45</v>
      </c>
    </row>
    <row r="11" ht="18" customHeight="1" spans="1:3" x14ac:dyDescent="0.25">
      <c r="A11" s="13" t="s">
        <v>46</v>
      </c>
      <c r="B11" s="14" t="s">
        <v>42</v>
      </c>
      <c r="C11" s="15" t="s">
        <v>47</v>
      </c>
    </row>
    <row r="12" ht="18" customHeight="1" spans="1:3" x14ac:dyDescent="0.25">
      <c r="A12" s="13" t="s">
        <v>48</v>
      </c>
      <c r="B12" s="14" t="s">
        <v>42</v>
      </c>
      <c r="C12" s="15" t="s">
        <v>49</v>
      </c>
    </row>
    <row r="13" ht="18" customHeight="1" spans="1:3" x14ac:dyDescent="0.25">
      <c r="A13" s="13" t="s">
        <v>50</v>
      </c>
      <c r="B13" s="14" t="s">
        <v>42</v>
      </c>
      <c r="C13" s="15" t="s">
        <v>51</v>
      </c>
    </row>
    <row r="14" ht="18" customHeight="1" spans="1:3" x14ac:dyDescent="0.25">
      <c r="A14" s="13" t="s">
        <v>52</v>
      </c>
      <c r="B14" s="14" t="s">
        <v>42</v>
      </c>
      <c r="C14" s="15" t="s">
        <v>53</v>
      </c>
    </row>
    <row r="15" ht="18" customHeight="1" spans="1:3" x14ac:dyDescent="0.25">
      <c r="A15" s="13" t="s">
        <v>54</v>
      </c>
      <c r="B15" s="14" t="s">
        <v>42</v>
      </c>
      <c r="C15" s="15" t="s">
        <v>55</v>
      </c>
    </row>
    <row r="16" ht="18" customHeight="1" spans="1:3" x14ac:dyDescent="0.25">
      <c r="A16" s="16" t="s">
        <v>56</v>
      </c>
      <c r="B16" s="17" t="s">
        <v>57</v>
      </c>
      <c r="C16" s="18" t="s">
        <v>58</v>
      </c>
    </row>
    <row r="17" ht="18" customHeight="1" spans="1:3" x14ac:dyDescent="0.25">
      <c r="A17" s="13" t="s">
        <v>59</v>
      </c>
      <c r="B17" s="14" t="s">
        <v>57</v>
      </c>
      <c r="C17" s="15" t="s">
        <v>60</v>
      </c>
    </row>
    <row r="18" ht="18" customHeight="1" spans="1:3" x14ac:dyDescent="0.25">
      <c r="A18" s="13" t="s">
        <v>61</v>
      </c>
      <c r="B18" s="14" t="s">
        <v>57</v>
      </c>
      <c r="C18" s="15" t="s">
        <v>62</v>
      </c>
    </row>
    <row r="19" ht="18" customHeight="1" spans="1:3" x14ac:dyDescent="0.25">
      <c r="A19" s="13" t="s">
        <v>63</v>
      </c>
      <c r="B19" s="14" t="s">
        <v>57</v>
      </c>
      <c r="C19" s="15" t="s">
        <v>64</v>
      </c>
    </row>
    <row r="20" ht="18" customHeight="1" spans="1:3" x14ac:dyDescent="0.25">
      <c r="A20" s="13" t="s">
        <v>65</v>
      </c>
      <c r="B20" s="14" t="s">
        <v>57</v>
      </c>
      <c r="C20" s="15" t="s">
        <v>66</v>
      </c>
    </row>
    <row r="21" ht="18" customHeight="1" spans="1:3" x14ac:dyDescent="0.25">
      <c r="A21" s="13" t="s">
        <v>67</v>
      </c>
      <c r="B21" s="14" t="s">
        <v>57</v>
      </c>
      <c r="C21" s="15" t="s">
        <v>68</v>
      </c>
    </row>
    <row r="22" ht="18" customHeight="1" spans="1:3" x14ac:dyDescent="0.25">
      <c r="A22" s="13" t="s">
        <v>69</v>
      </c>
      <c r="B22" s="14" t="s">
        <v>57</v>
      </c>
      <c r="C22" s="15" t="s">
        <v>70</v>
      </c>
    </row>
    <row r="23" ht="18" customHeight="1" spans="1:3" x14ac:dyDescent="0.25">
      <c r="A23" s="13" t="s">
        <v>71</v>
      </c>
      <c r="B23" s="14" t="s">
        <v>57</v>
      </c>
      <c r="C23" s="15" t="s">
        <v>72</v>
      </c>
    </row>
    <row r="24" ht="18" customHeight="1" spans="1:3" x14ac:dyDescent="0.25">
      <c r="A24" s="13" t="s">
        <v>73</v>
      </c>
      <c r="B24" s="14" t="s">
        <v>57</v>
      </c>
      <c r="C24" s="15" t="s">
        <v>74</v>
      </c>
    </row>
    <row r="25" ht="18" customHeight="1" spans="1:3" x14ac:dyDescent="0.25">
      <c r="A25" s="13" t="s">
        <v>75</v>
      </c>
      <c r="B25" s="14" t="s">
        <v>57</v>
      </c>
      <c r="C25" s="15" t="s">
        <v>76</v>
      </c>
    </row>
    <row r="26" ht="18" customHeight="1" spans="1:3" x14ac:dyDescent="0.25">
      <c r="A26" s="13" t="s">
        <v>77</v>
      </c>
      <c r="B26" s="14" t="s">
        <v>57</v>
      </c>
      <c r="C26" s="15" t="s">
        <v>78</v>
      </c>
    </row>
    <row r="27" ht="18" customHeight="1" spans="1:3" x14ac:dyDescent="0.25">
      <c r="A27" s="13" t="s">
        <v>79</v>
      </c>
      <c r="B27" s="14" t="s">
        <v>57</v>
      </c>
      <c r="C27" s="15" t="s">
        <v>80</v>
      </c>
    </row>
    <row r="28" ht="18" customHeight="1" spans="1:3" x14ac:dyDescent="0.25">
      <c r="A28" s="13" t="s">
        <v>81</v>
      </c>
      <c r="B28" s="14" t="s">
        <v>57</v>
      </c>
      <c r="C28" s="15" t="s">
        <v>82</v>
      </c>
    </row>
    <row r="29" ht="18" customHeight="1" spans="1:3" x14ac:dyDescent="0.25">
      <c r="A29" s="13" t="s">
        <v>83</v>
      </c>
      <c r="B29" s="14" t="s">
        <v>57</v>
      </c>
      <c r="C29" s="15" t="s">
        <v>84</v>
      </c>
    </row>
    <row r="30" ht="18" customHeight="1" spans="1:3" x14ac:dyDescent="0.25">
      <c r="A30" s="13" t="s">
        <v>85</v>
      </c>
      <c r="B30" s="14" t="s">
        <v>57</v>
      </c>
      <c r="C30" s="15" t="s">
        <v>86</v>
      </c>
    </row>
    <row r="31" ht="18" customHeight="1" spans="1:3" x14ac:dyDescent="0.25">
      <c r="A31" s="13" t="s">
        <v>87</v>
      </c>
      <c r="B31" s="14" t="s">
        <v>57</v>
      </c>
      <c r="C31" s="15" t="s">
        <v>88</v>
      </c>
    </row>
    <row r="32" ht="18" customHeight="1" spans="1:3" x14ac:dyDescent="0.25">
      <c r="A32" s="13" t="s">
        <v>89</v>
      </c>
      <c r="B32" s="14" t="s">
        <v>57</v>
      </c>
      <c r="C32" s="15" t="s">
        <v>90</v>
      </c>
    </row>
    <row r="33" ht="18" customHeight="1" spans="1:3" x14ac:dyDescent="0.25">
      <c r="A33" s="13" t="s">
        <v>91</v>
      </c>
      <c r="B33" s="14" t="s">
        <v>57</v>
      </c>
      <c r="C33" s="15" t="s">
        <v>92</v>
      </c>
    </row>
    <row r="34" ht="18" customHeight="1" spans="1:3" x14ac:dyDescent="0.25">
      <c r="A34" s="13"/>
      <c r="B34" s="14" t="s">
        <v>57</v>
      </c>
      <c r="C34" s="15" t="s">
        <v>93</v>
      </c>
    </row>
    <row r="35" ht="18" customHeight="1" spans="1:3" x14ac:dyDescent="0.25">
      <c r="A35" s="13"/>
      <c r="B35" s="14" t="s">
        <v>57</v>
      </c>
      <c r="C35" s="15"/>
    </row>
    <row r="36" ht="18" customHeight="1" spans="1:3" x14ac:dyDescent="0.25">
      <c r="A36" s="13"/>
      <c r="B36" s="14" t="s">
        <v>57</v>
      </c>
      <c r="C36" s="15"/>
    </row>
    <row r="37" ht="18" customHeight="1" spans="1:3" x14ac:dyDescent="0.25">
      <c r="A37" s="13"/>
      <c r="B37" s="14" t="s">
        <v>57</v>
      </c>
      <c r="C37" s="15"/>
    </row>
    <row r="38" ht="18" customHeight="1" spans="1:3" x14ac:dyDescent="0.25">
      <c r="A38" s="13"/>
      <c r="B38" s="14" t="s">
        <v>57</v>
      </c>
      <c r="C38" s="15"/>
    </row>
    <row r="39" ht="18" customHeight="1" spans="1:3" x14ac:dyDescent="0.25">
      <c r="A39" s="13"/>
      <c r="B39" s="14" t="s">
        <v>57</v>
      </c>
      <c r="C39" s="15"/>
    </row>
    <row r="40" ht="18" customHeight="1" spans="1:3" x14ac:dyDescent="0.25">
      <c r="A40" s="13"/>
      <c r="B40" s="14" t="s">
        <v>57</v>
      </c>
      <c r="C40" s="15"/>
    </row>
    <row r="41" ht="18" customHeight="1" spans="1:3" x14ac:dyDescent="0.25">
      <c r="A41" s="13"/>
      <c r="B41" s="14" t="s">
        <v>57</v>
      </c>
      <c r="C41" s="15"/>
    </row>
    <row r="43" spans="1:1" x14ac:dyDescent="0.25">
      <c r="A43" s="9" t="s">
        <v>94</v>
      </c>
    </row>
  </sheetData>
  <dataValidations count="1">
    <dataValidation type="list" showErrorMessage="1" errorStyle="stop" errorTitle="Art" error="Wähle Einnahme, Fixkosten oder Variabel." sqref="B5:B41">
      <formula1>"Einnahme,Fixkosten,Variabel"</formula1>
    </dataValidation>
  </dataValidations>
  <printOptions horizontalCentered="1"/>
  <pageMargins left="0.5" right="0.5" top="0.6" bottom="0.75" header="0.3" footer="0.3"/>
  <pageSetup paperSize="9" orientation="portrait" fitToWidth="1" fitToHeight="0"/>
  <headerFooter>
    <oddFooter>&amp;L&amp;"Arial,Regular"&amp;8martiafinanzen.de — kostenlose Vorlage&amp;R&amp;"Arial,Regular"&amp;8Seite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7"/>
  <sheetViews>
    <sheetView workbookViewId="0" showGridLines="0">
      <pane ySplit="7" topLeftCell="A8" activePane="bottomLeft" state="frozen"/>
      <selection pane="bottomLeft"/>
    </sheetView>
  </sheetViews>
  <sheetFormatPr defaultRowHeight="15" outlineLevelRow="0" outlineLevelCol="0" x14ac:dyDescent="55"/>
  <cols>
    <col min="1" max="1" width="12" style="19" customWidth="1"/>
    <col min="2" max="2" width="38" customWidth="1"/>
    <col min="3" max="3" width="26" customWidth="1"/>
    <col min="4" max="5" width="14" style="20" customWidth="1"/>
    <col min="6" max="6" width="3" customWidth="1"/>
    <col min="7" max="7" width="26" customWidth="1"/>
    <col min="8" max="8" width="11" customWidth="1"/>
    <col min="9" max="9" width="15" customWidth="1"/>
  </cols>
  <sheetData>
    <row r="1" ht="30" customHeight="1" spans="1:1" x14ac:dyDescent="0.25">
      <c r="A1" s="21" t="s">
        <v>95</v>
      </c>
    </row>
    <row r="2" ht="16" customHeight="1" spans="1:1" x14ac:dyDescent="0.25">
      <c r="A2" s="22" t="s">
        <v>96</v>
      </c>
    </row>
    <row r="3" ht="18" customHeight="1" spans="7:9" x14ac:dyDescent="0.25">
      <c r="G3" s="13" t="s">
        <v>97</v>
      </c>
      <c r="H3" s="13"/>
      <c r="I3" s="23">
        <f>SUM($D$8:$D$107)</f>
        <v>0</v>
      </c>
    </row>
    <row r="4" ht="18" customHeight="1" spans="7:9" x14ac:dyDescent="0.25">
      <c r="G4" s="13" t="s">
        <v>98</v>
      </c>
      <c r="H4" s="13"/>
      <c r="I4" s="23">
        <f>SUM($E$8:$E$107)</f>
        <v>0</v>
      </c>
    </row>
    <row r="5" ht="22" customHeight="1" spans="7:9" x14ac:dyDescent="0.25">
      <c r="G5" s="24" t="s">
        <v>99</v>
      </c>
      <c r="H5" s="25"/>
      <c r="I5" s="26">
        <f>I3-I4</f>
        <v>0</v>
      </c>
    </row>
    <row r="7" ht="20" customHeight="1" spans="1:9" x14ac:dyDescent="0.25">
      <c r="A7" s="27" t="s">
        <v>100</v>
      </c>
      <c r="B7" s="28" t="s">
        <v>101</v>
      </c>
      <c r="C7" s="28" t="s">
        <v>29</v>
      </c>
      <c r="D7" s="29" t="s">
        <v>33</v>
      </c>
      <c r="E7" s="29" t="s">
        <v>102</v>
      </c>
      <c r="G7" s="28" t="s">
        <v>29</v>
      </c>
      <c r="H7" s="28" t="s">
        <v>30</v>
      </c>
      <c r="I7" s="30" t="s">
        <v>103</v>
      </c>
    </row>
    <row r="8" ht="17" customHeight="1" spans="1:9" x14ac:dyDescent="0.25">
      <c r="A8" s="31"/>
      <c r="B8" s="13"/>
      <c r="C8" s="13"/>
      <c r="D8" s="32"/>
      <c r="E8" s="32"/>
      <c r="G8" s="33" t="str">
        <f>IF(Kategorien!$A$5="","",Kategorien!$A$5)</f>
        <v>Gehalt</v>
      </c>
      <c r="H8" s="34" t="str">
        <f>IF(Kategorien!$A$5="","",Kategorien!$B$5)</f>
        <v>Einnahme</v>
      </c>
      <c r="I8" s="35">
        <f>IF($G8="","",IF($H8="Einnahme",SUMIFS($D$8:$D$107,$C$8:$C$107,$G8),SUMIFS($E$8:$E$107,$C$8:$C$107,$G8)))</f>
        <v>0</v>
      </c>
    </row>
    <row r="9" ht="17" customHeight="1" spans="1:9" x14ac:dyDescent="0.25">
      <c r="A9" s="31"/>
      <c r="B9" s="13"/>
      <c r="C9" s="13"/>
      <c r="D9" s="32"/>
      <c r="E9" s="32"/>
      <c r="G9" s="33" t="str">
        <f>IF(Kategorien!$A$6="","",Kategorien!$A$6)</f>
        <v>Selbstständigkeit</v>
      </c>
      <c r="H9" s="34" t="str">
        <f>IF(Kategorien!$A$6="","",Kategorien!$B$6)</f>
        <v>Einnahme</v>
      </c>
      <c r="I9" s="35">
        <f>IF($G9="","",IF($H9="Einnahme",SUMIFS($D$8:$D$107,$C$8:$C$107,$G9),SUMIFS($E$8:$E$107,$C$8:$C$107,$G9)))</f>
        <v>0</v>
      </c>
    </row>
    <row r="10" ht="17" customHeight="1" spans="1:9" x14ac:dyDescent="0.25">
      <c r="A10" s="31"/>
      <c r="B10" s="13"/>
      <c r="C10" s="13"/>
      <c r="D10" s="32"/>
      <c r="E10" s="32"/>
      <c r="G10" s="33" t="str">
        <f>IF(Kategorien!$A$7="","",Kategorien!$A$7)</f>
        <v>Kapitalerträge</v>
      </c>
      <c r="H10" s="34" t="str">
        <f>IF(Kategorien!$A$7="","",Kategorien!$B$7)</f>
        <v>Einnahme</v>
      </c>
      <c r="I10" s="35">
        <f>IF($G10="","",IF($H10="Einnahme",SUMIFS($D$8:$D$107,$C$8:$C$107,$G10),SUMIFS($E$8:$E$107,$C$8:$C$107,$G10)))</f>
        <v>0</v>
      </c>
    </row>
    <row r="11" ht="17" customHeight="1" spans="1:9" x14ac:dyDescent="0.25">
      <c r="A11" s="31"/>
      <c r="B11" s="13"/>
      <c r="C11" s="13"/>
      <c r="D11" s="32"/>
      <c r="E11" s="32"/>
      <c r="G11" s="33" t="str">
        <f>IF(Kategorien!$A$8="","",Kategorien!$A$8)</f>
        <v>Sonstige Einnahmen</v>
      </c>
      <c r="H11" s="34" t="str">
        <f>IF(Kategorien!$A$8="","",Kategorien!$B$8)</f>
        <v>Einnahme</v>
      </c>
      <c r="I11" s="35">
        <f>IF($G11="","",IF($H11="Einnahme",SUMIFS($D$8:$D$107,$C$8:$C$107,$G11),SUMIFS($E$8:$E$107,$C$8:$C$107,$G11)))</f>
        <v>0</v>
      </c>
    </row>
    <row r="12" ht="17" customHeight="1" spans="1:9" x14ac:dyDescent="0.25">
      <c r="A12" s="31"/>
      <c r="B12" s="13"/>
      <c r="C12" s="13"/>
      <c r="D12" s="32"/>
      <c r="E12" s="32"/>
      <c r="G12" s="33" t="str">
        <f>IF(Kategorien!$A$9="","",Kategorien!$A$9)</f>
        <v>Miete &amp; Kredit</v>
      </c>
      <c r="H12" s="34" t="str">
        <f>IF(Kategorien!$A$9="","",Kategorien!$B$9)</f>
        <v>Fixkosten</v>
      </c>
      <c r="I12" s="35">
        <f>IF($G12="","",IF($H12="Einnahme",SUMIFS($D$8:$D$107,$C$8:$C$107,$G12),SUMIFS($E$8:$E$107,$C$8:$C$107,$G12)))</f>
        <v>0</v>
      </c>
    </row>
    <row r="13" ht="17" customHeight="1" spans="1:9" x14ac:dyDescent="0.25">
      <c r="A13" s="31"/>
      <c r="B13" s="13"/>
      <c r="C13" s="13"/>
      <c r="D13" s="32"/>
      <c r="E13" s="32"/>
      <c r="G13" s="33" t="str">
        <f>IF(Kategorien!$A$10="","",Kategorien!$A$10)</f>
        <v>Nebenkosten &amp; Energie</v>
      </c>
      <c r="H13" s="34" t="str">
        <f>IF(Kategorien!$A$10="","",Kategorien!$B$10)</f>
        <v>Fixkosten</v>
      </c>
      <c r="I13" s="35">
        <f>IF($G13="","",IF($H13="Einnahme",SUMIFS($D$8:$D$107,$C$8:$C$107,$G13),SUMIFS($E$8:$E$107,$C$8:$C$107,$G13)))</f>
        <v>0</v>
      </c>
    </row>
    <row r="14" ht="17" customHeight="1" spans="1:9" x14ac:dyDescent="0.25">
      <c r="A14" s="31"/>
      <c r="B14" s="13"/>
      <c r="C14" s="13"/>
      <c r="D14" s="32"/>
      <c r="E14" s="32"/>
      <c r="G14" s="33" t="str">
        <f>IF(Kategorien!$A$11="","",Kategorien!$A$11)</f>
        <v>Versicherungen</v>
      </c>
      <c r="H14" s="34" t="str">
        <f>IF(Kategorien!$A$11="","",Kategorien!$B$11)</f>
        <v>Fixkosten</v>
      </c>
      <c r="I14" s="35">
        <f>IF($G14="","",IF($H14="Einnahme",SUMIFS($D$8:$D$107,$C$8:$C$107,$G14),SUMIFS($E$8:$E$107,$C$8:$C$107,$G14)))</f>
        <v>0</v>
      </c>
    </row>
    <row r="15" ht="17" customHeight="1" spans="1:9" x14ac:dyDescent="0.25">
      <c r="A15" s="31"/>
      <c r="B15" s="13"/>
      <c r="C15" s="13"/>
      <c r="D15" s="32"/>
      <c r="E15" s="32"/>
      <c r="G15" s="33" t="str">
        <f>IF(Kategorien!$A$12="","",Kategorien!$A$12)</f>
        <v>Kredite &amp; Finanzierung</v>
      </c>
      <c r="H15" s="34" t="str">
        <f>IF(Kategorien!$A$12="","",Kategorien!$B$12)</f>
        <v>Fixkosten</v>
      </c>
      <c r="I15" s="35">
        <f>IF($G15="","",IF($H15="Einnahme",SUMIFS($D$8:$D$107,$C$8:$C$107,$G15),SUMIFS($E$8:$E$107,$C$8:$C$107,$G15)))</f>
        <v>0</v>
      </c>
    </row>
    <row r="16" ht="17" customHeight="1" spans="1:9" x14ac:dyDescent="0.25">
      <c r="A16" s="31"/>
      <c r="B16" s="13"/>
      <c r="C16" s="13"/>
      <c r="D16" s="32"/>
      <c r="E16" s="32"/>
      <c r="G16" s="33" t="str">
        <f>IF(Kategorien!$A$13="","",Kategorien!$A$13)</f>
        <v>Abos</v>
      </c>
      <c r="H16" s="34" t="str">
        <f>IF(Kategorien!$A$13="","",Kategorien!$B$13)</f>
        <v>Fixkosten</v>
      </c>
      <c r="I16" s="35">
        <f>IF($G16="","",IF($H16="Einnahme",SUMIFS($D$8:$D$107,$C$8:$C$107,$G16),SUMIFS($E$8:$E$107,$C$8:$C$107,$G16)))</f>
        <v>0</v>
      </c>
    </row>
    <row r="17" ht="17" customHeight="1" spans="1:9" x14ac:dyDescent="0.25">
      <c r="A17" s="31"/>
      <c r="B17" s="13"/>
      <c r="C17" s="13"/>
      <c r="D17" s="32"/>
      <c r="E17" s="32"/>
      <c r="G17" s="33" t="str">
        <f>IF(Kategorien!$A$14="","",Kategorien!$A$14)</f>
        <v>Bankgebühren</v>
      </c>
      <c r="H17" s="34" t="str">
        <f>IF(Kategorien!$A$14="","",Kategorien!$B$14)</f>
        <v>Fixkosten</v>
      </c>
      <c r="I17" s="35">
        <f>IF($G17="","",IF($H17="Einnahme",SUMIFS($D$8:$D$107,$C$8:$C$107,$G17),SUMIFS($E$8:$E$107,$C$8:$C$107,$G17)))</f>
        <v>0</v>
      </c>
    </row>
    <row r="18" ht="17" customHeight="1" spans="1:9" x14ac:dyDescent="0.25">
      <c r="A18" s="31"/>
      <c r="B18" s="13"/>
      <c r="C18" s="13"/>
      <c r="D18" s="32"/>
      <c r="E18" s="32"/>
      <c r="G18" s="33" t="str">
        <f>IF(Kategorien!$A$15="","",Kategorien!$A$15)</f>
        <v>Steuern</v>
      </c>
      <c r="H18" s="34" t="str">
        <f>IF(Kategorien!$A$15="","",Kategorien!$B$15)</f>
        <v>Fixkosten</v>
      </c>
      <c r="I18" s="35">
        <f>IF($G18="","",IF($H18="Einnahme",SUMIFS($D$8:$D$107,$C$8:$C$107,$G18),SUMIFS($E$8:$E$107,$C$8:$C$107,$G18)))</f>
        <v>0</v>
      </c>
    </row>
    <row r="19" ht="17" customHeight="1" spans="1:9" x14ac:dyDescent="0.25">
      <c r="A19" s="31"/>
      <c r="B19" s="13"/>
      <c r="C19" s="13"/>
      <c r="D19" s="32"/>
      <c r="E19" s="32"/>
      <c r="G19" s="33" t="str">
        <f>IF(Kategorien!$A$16="","",Kategorien!$A$16)</f>
        <v>Lebensmittel</v>
      </c>
      <c r="H19" s="34" t="str">
        <f>IF(Kategorien!$A$16="","",Kategorien!$B$16)</f>
        <v>Variabel</v>
      </c>
      <c r="I19" s="35">
        <f>IF($G19="","",IF($H19="Einnahme",SUMIFS($D$8:$D$107,$C$8:$C$107,$G19),SUMIFS($E$8:$E$107,$C$8:$C$107,$G19)))</f>
        <v>0</v>
      </c>
    </row>
    <row r="20" ht="17" customHeight="1" spans="1:9" x14ac:dyDescent="0.25">
      <c r="A20" s="31"/>
      <c r="B20" s="13"/>
      <c r="C20" s="13"/>
      <c r="D20" s="32"/>
      <c r="E20" s="32"/>
      <c r="G20" s="33" t="str">
        <f>IF(Kategorien!$A$17="","",Kategorien!$A$17)</f>
        <v>Restaurants &amp; Essen</v>
      </c>
      <c r="H20" s="34" t="str">
        <f>IF(Kategorien!$A$17="","",Kategorien!$B$17)</f>
        <v>Variabel</v>
      </c>
      <c r="I20" s="35">
        <f>IF($G20="","",IF($H20="Einnahme",SUMIFS($D$8:$D$107,$C$8:$C$107,$G20),SUMIFS($E$8:$E$107,$C$8:$C$107,$G20)))</f>
        <v>0</v>
      </c>
    </row>
    <row r="21" ht="17" customHeight="1" spans="1:9" x14ac:dyDescent="0.25">
      <c r="A21" s="31"/>
      <c r="B21" s="13"/>
      <c r="C21" s="13"/>
      <c r="D21" s="32"/>
      <c r="E21" s="32"/>
      <c r="G21" s="33" t="str">
        <f>IF(Kategorien!$A$18="","",Kategorien!$A$18)</f>
        <v>Drogerie &amp; Pflege</v>
      </c>
      <c r="H21" s="34" t="str">
        <f>IF(Kategorien!$A$18="","",Kategorien!$B$18)</f>
        <v>Variabel</v>
      </c>
      <c r="I21" s="35">
        <f>IF($G21="","",IF($H21="Einnahme",SUMIFS($D$8:$D$107,$C$8:$C$107,$G21),SUMIFS($E$8:$E$107,$C$8:$C$107,$G21)))</f>
        <v>0</v>
      </c>
    </row>
    <row r="22" ht="17" customHeight="1" spans="1:9" x14ac:dyDescent="0.25">
      <c r="A22" s="31"/>
      <c r="B22" s="13"/>
      <c r="C22" s="13"/>
      <c r="D22" s="32"/>
      <c r="E22" s="32"/>
      <c r="G22" s="33" t="str">
        <f>IF(Kategorien!$A$19="","",Kategorien!$A$19)</f>
        <v>Haushalt &amp; Reparaturen</v>
      </c>
      <c r="H22" s="34" t="str">
        <f>IF(Kategorien!$A$19="","",Kategorien!$B$19)</f>
        <v>Variabel</v>
      </c>
      <c r="I22" s="35">
        <f>IF($G22="","",IF($H22="Einnahme",SUMIFS($D$8:$D$107,$C$8:$C$107,$G22),SUMIFS($E$8:$E$107,$C$8:$C$107,$G22)))</f>
        <v>0</v>
      </c>
    </row>
    <row r="23" ht="17" customHeight="1" spans="1:9" x14ac:dyDescent="0.25">
      <c r="A23" s="31"/>
      <c r="B23" s="13"/>
      <c r="C23" s="13"/>
      <c r="D23" s="32"/>
      <c r="E23" s="32"/>
      <c r="G23" s="33" t="str">
        <f>IF(Kategorien!$A$20="","",Kategorien!$A$20)</f>
        <v>Verkehr &amp; Mobilität</v>
      </c>
      <c r="H23" s="34" t="str">
        <f>IF(Kategorien!$A$20="","",Kategorien!$B$20)</f>
        <v>Variabel</v>
      </c>
      <c r="I23" s="35">
        <f>IF($G23="","",IF($H23="Einnahme",SUMIFS($D$8:$D$107,$C$8:$C$107,$G23),SUMIFS($E$8:$E$107,$C$8:$C$107,$G23)))</f>
        <v>0</v>
      </c>
    </row>
    <row r="24" ht="17" customHeight="1" spans="1:9" x14ac:dyDescent="0.25">
      <c r="A24" s="31"/>
      <c r="B24" s="13"/>
      <c r="C24" s="13"/>
      <c r="D24" s="32"/>
      <c r="E24" s="32"/>
      <c r="G24" s="33" t="str">
        <f>IF(Kategorien!$A$21="","",Kategorien!$A$21)</f>
        <v>Tanken</v>
      </c>
      <c r="H24" s="34" t="str">
        <f>IF(Kategorien!$A$21="","",Kategorien!$B$21)</f>
        <v>Variabel</v>
      </c>
      <c r="I24" s="35">
        <f>IF($G24="","",IF($H24="Einnahme",SUMIFS($D$8:$D$107,$C$8:$C$107,$G24),SUMIFS($E$8:$E$107,$C$8:$C$107,$G24)))</f>
        <v>0</v>
      </c>
    </row>
    <row r="25" ht="17" customHeight="1" spans="1:9" x14ac:dyDescent="0.25">
      <c r="A25" s="31"/>
      <c r="B25" s="13"/>
      <c r="C25" s="13"/>
      <c r="D25" s="32"/>
      <c r="E25" s="32"/>
      <c r="G25" s="33" t="str">
        <f>IF(Kategorien!$A$22="","",Kategorien!$A$22)</f>
        <v>Gesundheit</v>
      </c>
      <c r="H25" s="34" t="str">
        <f>IF(Kategorien!$A$22="","",Kategorien!$B$22)</f>
        <v>Variabel</v>
      </c>
      <c r="I25" s="35">
        <f>IF($G25="","",IF($H25="Einnahme",SUMIFS($D$8:$D$107,$C$8:$C$107,$G25),SUMIFS($E$8:$E$107,$C$8:$C$107,$G25)))</f>
        <v>0</v>
      </c>
    </row>
    <row r="26" ht="17" customHeight="1" spans="1:9" x14ac:dyDescent="0.25">
      <c r="A26" s="31"/>
      <c r="B26" s="13"/>
      <c r="C26" s="13"/>
      <c r="D26" s="32"/>
      <c r="E26" s="32"/>
      <c r="G26" s="33" t="str">
        <f>IF(Kategorien!$A$23="","",Kategorien!$A$23)</f>
        <v>Kleidung</v>
      </c>
      <c r="H26" s="34" t="str">
        <f>IF(Kategorien!$A$23="","",Kategorien!$B$23)</f>
        <v>Variabel</v>
      </c>
      <c r="I26" s="35">
        <f>IF($G26="","",IF($H26="Einnahme",SUMIFS($D$8:$D$107,$C$8:$C$107,$G26),SUMIFS($E$8:$E$107,$C$8:$C$107,$G26)))</f>
        <v>0</v>
      </c>
    </row>
    <row r="27" ht="17" customHeight="1" spans="1:9" x14ac:dyDescent="0.25">
      <c r="A27" s="31"/>
      <c r="B27" s="13"/>
      <c r="C27" s="13"/>
      <c r="D27" s="32"/>
      <c r="E27" s="32"/>
      <c r="G27" s="33" t="str">
        <f>IF(Kategorien!$A$24="","",Kategorien!$A$24)</f>
        <v>Kinder</v>
      </c>
      <c r="H27" s="34" t="str">
        <f>IF(Kategorien!$A$24="","",Kategorien!$B$24)</f>
        <v>Variabel</v>
      </c>
      <c r="I27" s="35">
        <f>IF($G27="","",IF($H27="Einnahme",SUMIFS($D$8:$D$107,$C$8:$C$107,$G27),SUMIFS($E$8:$E$107,$C$8:$C$107,$G27)))</f>
        <v>0</v>
      </c>
    </row>
    <row r="28" ht="17" customHeight="1" spans="1:9" x14ac:dyDescent="0.25">
      <c r="A28" s="31"/>
      <c r="B28" s="13"/>
      <c r="C28" s="13"/>
      <c r="D28" s="32"/>
      <c r="E28" s="32"/>
      <c r="G28" s="33" t="str">
        <f>IF(Kategorien!$A$25="","",Kategorien!$A$25)</f>
        <v>Haustiere</v>
      </c>
      <c r="H28" s="34" t="str">
        <f>IF(Kategorien!$A$25="","",Kategorien!$B$25)</f>
        <v>Variabel</v>
      </c>
      <c r="I28" s="35">
        <f>IF($G28="","",IF($H28="Einnahme",SUMIFS($D$8:$D$107,$C$8:$C$107,$G28),SUMIFS($E$8:$E$107,$C$8:$C$107,$G28)))</f>
        <v>0</v>
      </c>
    </row>
    <row r="29" ht="17" customHeight="1" spans="1:9" x14ac:dyDescent="0.25">
      <c r="A29" s="31"/>
      <c r="B29" s="13"/>
      <c r="C29" s="13"/>
      <c r="D29" s="32"/>
      <c r="E29" s="32"/>
      <c r="G29" s="33" t="str">
        <f>IF(Kategorien!$A$26="","",Kategorien!$A$26)</f>
        <v>Bildung</v>
      </c>
      <c r="H29" s="34" t="str">
        <f>IF(Kategorien!$A$26="","",Kategorien!$B$26)</f>
        <v>Variabel</v>
      </c>
      <c r="I29" s="35">
        <f>IF($G29="","",IF($H29="Einnahme",SUMIFS($D$8:$D$107,$C$8:$C$107,$G29),SUMIFS($E$8:$E$107,$C$8:$C$107,$G29)))</f>
        <v>0</v>
      </c>
    </row>
    <row r="30" ht="17" customHeight="1" spans="1:9" x14ac:dyDescent="0.25">
      <c r="A30" s="31"/>
      <c r="B30" s="13"/>
      <c r="C30" s="13"/>
      <c r="D30" s="32"/>
      <c r="E30" s="32"/>
      <c r="G30" s="33" t="str">
        <f>IF(Kategorien!$A$27="","",Kategorien!$A$27)</f>
        <v>Unterhaltung</v>
      </c>
      <c r="H30" s="34" t="str">
        <f>IF(Kategorien!$A$27="","",Kategorien!$B$27)</f>
        <v>Variabel</v>
      </c>
      <c r="I30" s="35">
        <f>IF($G30="","",IF($H30="Einnahme",SUMIFS($D$8:$D$107,$C$8:$C$107,$G30),SUMIFS($E$8:$E$107,$C$8:$C$107,$G30)))</f>
        <v>0</v>
      </c>
    </row>
    <row r="31" ht="17" customHeight="1" spans="1:9" x14ac:dyDescent="0.25">
      <c r="A31" s="31"/>
      <c r="B31" s="13"/>
      <c r="C31" s="13"/>
      <c r="D31" s="32"/>
      <c r="E31" s="32"/>
      <c r="G31" s="33" t="str">
        <f>IF(Kategorien!$A$28="","",Kategorien!$A$28)</f>
        <v>Reisen</v>
      </c>
      <c r="H31" s="34" t="str">
        <f>IF(Kategorien!$A$28="","",Kategorien!$B$28)</f>
        <v>Variabel</v>
      </c>
      <c r="I31" s="35">
        <f>IF($G31="","",IF($H31="Einnahme",SUMIFS($D$8:$D$107,$C$8:$C$107,$G31),SUMIFS($E$8:$E$107,$C$8:$C$107,$G31)))</f>
        <v>0</v>
      </c>
    </row>
    <row r="32" ht="17" customHeight="1" spans="1:9" x14ac:dyDescent="0.25">
      <c r="A32" s="31"/>
      <c r="B32" s="13"/>
      <c r="C32" s="13"/>
      <c r="D32" s="32"/>
      <c r="E32" s="32"/>
      <c r="G32" s="33" t="str">
        <f>IF(Kategorien!$A$29="","",Kategorien!$A$29)</f>
        <v>Geschenke &amp; Spenden</v>
      </c>
      <c r="H32" s="34" t="str">
        <f>IF(Kategorien!$A$29="","",Kategorien!$B$29)</f>
        <v>Variabel</v>
      </c>
      <c r="I32" s="35">
        <f>IF($G32="","",IF($H32="Einnahme",SUMIFS($D$8:$D$107,$C$8:$C$107,$G32),SUMIFS($E$8:$E$107,$C$8:$C$107,$G32)))</f>
        <v>0</v>
      </c>
    </row>
    <row r="33" ht="17" customHeight="1" spans="1:9" x14ac:dyDescent="0.25">
      <c r="A33" s="31"/>
      <c r="B33" s="13"/>
      <c r="C33" s="13"/>
      <c r="D33" s="32"/>
      <c r="E33" s="32"/>
      <c r="G33" s="33" t="str">
        <f>IF(Kategorien!$A$30="","",Kategorien!$A$30)</f>
        <v>Geschäftlich</v>
      </c>
      <c r="H33" s="34" t="str">
        <f>IF(Kategorien!$A$30="","",Kategorien!$B$30)</f>
        <v>Variabel</v>
      </c>
      <c r="I33" s="35">
        <f>IF($G33="","",IF($H33="Einnahme",SUMIFS($D$8:$D$107,$C$8:$C$107,$G33),SUMIFS($E$8:$E$107,$C$8:$C$107,$G33)))</f>
        <v>0</v>
      </c>
    </row>
    <row r="34" ht="17" customHeight="1" spans="1:9" x14ac:dyDescent="0.25">
      <c r="A34" s="31"/>
      <c r="B34" s="13"/>
      <c r="C34" s="13"/>
      <c r="D34" s="32"/>
      <c r="E34" s="32"/>
      <c r="G34" s="33" t="str">
        <f>IF(Kategorien!$A$31="","",Kategorien!$A$31)</f>
        <v>Familienüberweisung</v>
      </c>
      <c r="H34" s="34" t="str">
        <f>IF(Kategorien!$A$31="","",Kategorien!$B$31)</f>
        <v>Variabel</v>
      </c>
      <c r="I34" s="35">
        <f>IF($G34="","",IF($H34="Einnahme",SUMIFS($D$8:$D$107,$C$8:$C$107,$G34),SUMIFS($E$8:$E$107,$C$8:$C$107,$G34)))</f>
        <v>0</v>
      </c>
    </row>
    <row r="35" ht="17" customHeight="1" spans="1:9" x14ac:dyDescent="0.25">
      <c r="A35" s="31"/>
      <c r="B35" s="13"/>
      <c r="C35" s="13"/>
      <c r="D35" s="32"/>
      <c r="E35" s="32"/>
      <c r="G35" s="33" t="str">
        <f>IF(Kategorien!$A$32="","",Kategorien!$A$32)</f>
        <v>Überweisung an Personen</v>
      </c>
      <c r="H35" s="34" t="str">
        <f>IF(Kategorien!$A$32="","",Kategorien!$B$32)</f>
        <v>Variabel</v>
      </c>
      <c r="I35" s="35">
        <f>IF($G35="","",IF($H35="Einnahme",SUMIFS($D$8:$D$107,$C$8:$C$107,$G35),SUMIFS($E$8:$E$107,$C$8:$C$107,$G35)))</f>
        <v>0</v>
      </c>
    </row>
    <row r="36" ht="17" customHeight="1" spans="1:9" x14ac:dyDescent="0.25">
      <c r="A36" s="31"/>
      <c r="B36" s="13"/>
      <c r="C36" s="13"/>
      <c r="D36" s="32"/>
      <c r="E36" s="32"/>
      <c r="G36" s="33" t="str">
        <f>IF(Kategorien!$A$33="","",Kategorien!$A$33)</f>
        <v>Sonstiges</v>
      </c>
      <c r="H36" s="34" t="str">
        <f>IF(Kategorien!$A$33="","",Kategorien!$B$33)</f>
        <v>Variabel</v>
      </c>
      <c r="I36" s="35">
        <f>IF($G36="","",IF($H36="Einnahme",SUMIFS($D$8:$D$107,$C$8:$C$107,$G36),SUMIFS($E$8:$E$107,$C$8:$C$107,$G36)))</f>
        <v>0</v>
      </c>
    </row>
    <row r="37" ht="17" customHeight="1" spans="1:9" x14ac:dyDescent="0.25">
      <c r="A37" s="31"/>
      <c r="B37" s="13"/>
      <c r="C37" s="13"/>
      <c r="D37" s="32"/>
      <c r="E37" s="32"/>
      <c r="G37" s="33" t="str">
        <f>IF(Kategorien!$A$34="","",Kategorien!$A$34)</f>
        <v/>
      </c>
      <c r="H37" s="34" t="str">
        <f>IF(Kategorien!$A$34="","",Kategorien!$B$34)</f>
        <v/>
      </c>
      <c r="I37" s="35" t="str">
        <f>IF($G37="","",IF($H37="Einnahme",SUMIFS($D$8:$D$107,$C$8:$C$107,$G37),SUMIFS($E$8:$E$107,$C$8:$C$107,$G37)))</f>
        <v/>
      </c>
    </row>
    <row r="38" ht="17" customHeight="1" spans="1:9" x14ac:dyDescent="0.25">
      <c r="A38" s="31"/>
      <c r="B38" s="13"/>
      <c r="C38" s="13"/>
      <c r="D38" s="32"/>
      <c r="E38" s="32"/>
      <c r="G38" s="33" t="str">
        <f>IF(Kategorien!$A$35="","",Kategorien!$A$35)</f>
        <v/>
      </c>
      <c r="H38" s="34" t="str">
        <f>IF(Kategorien!$A$35="","",Kategorien!$B$35)</f>
        <v/>
      </c>
      <c r="I38" s="35" t="str">
        <f>IF($G38="","",IF($H38="Einnahme",SUMIFS($D$8:$D$107,$C$8:$C$107,$G38),SUMIFS($E$8:$E$107,$C$8:$C$107,$G38)))</f>
        <v/>
      </c>
    </row>
    <row r="39" ht="17" customHeight="1" spans="1:9" x14ac:dyDescent="0.25">
      <c r="A39" s="31"/>
      <c r="B39" s="13"/>
      <c r="C39" s="13"/>
      <c r="D39" s="32"/>
      <c r="E39" s="32"/>
      <c r="G39" s="33" t="str">
        <f>IF(Kategorien!$A$36="","",Kategorien!$A$36)</f>
        <v/>
      </c>
      <c r="H39" s="34" t="str">
        <f>IF(Kategorien!$A$36="","",Kategorien!$B$36)</f>
        <v/>
      </c>
      <c r="I39" s="35" t="str">
        <f>IF($G39="","",IF($H39="Einnahme",SUMIFS($D$8:$D$107,$C$8:$C$107,$G39),SUMIFS($E$8:$E$107,$C$8:$C$107,$G39)))</f>
        <v/>
      </c>
    </row>
    <row r="40" ht="17" customHeight="1" spans="1:9" x14ac:dyDescent="0.25">
      <c r="A40" s="31"/>
      <c r="B40" s="13"/>
      <c r="C40" s="13"/>
      <c r="D40" s="32"/>
      <c r="E40" s="32"/>
      <c r="G40" s="33" t="str">
        <f>IF(Kategorien!$A$37="","",Kategorien!$A$37)</f>
        <v/>
      </c>
      <c r="H40" s="34" t="str">
        <f>IF(Kategorien!$A$37="","",Kategorien!$B$37)</f>
        <v/>
      </c>
      <c r="I40" s="35" t="str">
        <f>IF($G40="","",IF($H40="Einnahme",SUMIFS($D$8:$D$107,$C$8:$C$107,$G40),SUMIFS($E$8:$E$107,$C$8:$C$107,$G40)))</f>
        <v/>
      </c>
    </row>
    <row r="41" ht="17" customHeight="1" spans="1:9" x14ac:dyDescent="0.25">
      <c r="A41" s="31"/>
      <c r="B41" s="13"/>
      <c r="C41" s="13"/>
      <c r="D41" s="32"/>
      <c r="E41" s="32"/>
      <c r="G41" s="33" t="str">
        <f>IF(Kategorien!$A$38="","",Kategorien!$A$38)</f>
        <v/>
      </c>
      <c r="H41" s="34" t="str">
        <f>IF(Kategorien!$A$38="","",Kategorien!$B$38)</f>
        <v/>
      </c>
      <c r="I41" s="35" t="str">
        <f>IF($G41="","",IF($H41="Einnahme",SUMIFS($D$8:$D$107,$C$8:$C$107,$G41),SUMIFS($E$8:$E$107,$C$8:$C$107,$G41)))</f>
        <v/>
      </c>
    </row>
    <row r="42" ht="17" customHeight="1" spans="1:9" x14ac:dyDescent="0.25">
      <c r="A42" s="31"/>
      <c r="B42" s="13"/>
      <c r="C42" s="13"/>
      <c r="D42" s="32"/>
      <c r="E42" s="32"/>
      <c r="G42" s="33" t="str">
        <f>IF(Kategorien!$A$39="","",Kategorien!$A$39)</f>
        <v/>
      </c>
      <c r="H42" s="34" t="str">
        <f>IF(Kategorien!$A$39="","",Kategorien!$B$39)</f>
        <v/>
      </c>
      <c r="I42" s="35" t="str">
        <f>IF($G42="","",IF($H42="Einnahme",SUMIFS($D$8:$D$107,$C$8:$C$107,$G42),SUMIFS($E$8:$E$107,$C$8:$C$107,$G42)))</f>
        <v/>
      </c>
    </row>
    <row r="43" ht="17" customHeight="1" spans="1:9" x14ac:dyDescent="0.25">
      <c r="A43" s="31"/>
      <c r="B43" s="13"/>
      <c r="C43" s="13"/>
      <c r="D43" s="32"/>
      <c r="E43" s="32"/>
      <c r="G43" s="33" t="str">
        <f>IF(Kategorien!$A$40="","",Kategorien!$A$40)</f>
        <v/>
      </c>
      <c r="H43" s="34" t="str">
        <f>IF(Kategorien!$A$40="","",Kategorien!$B$40)</f>
        <v/>
      </c>
      <c r="I43" s="35" t="str">
        <f>IF($G43="","",IF($H43="Einnahme",SUMIFS($D$8:$D$107,$C$8:$C$107,$G43),SUMIFS($E$8:$E$107,$C$8:$C$107,$G43)))</f>
        <v/>
      </c>
    </row>
    <row r="44" ht="17" customHeight="1" spans="1:9" x14ac:dyDescent="0.25">
      <c r="A44" s="31"/>
      <c r="B44" s="13"/>
      <c r="C44" s="13"/>
      <c r="D44" s="32"/>
      <c r="E44" s="32"/>
      <c r="G44" s="33" t="str">
        <f>IF(Kategorien!$A$41="","",Kategorien!$A$41)</f>
        <v/>
      </c>
      <c r="H44" s="34" t="str">
        <f>IF(Kategorien!$A$41="","",Kategorien!$B$41)</f>
        <v/>
      </c>
      <c r="I44" s="35" t="str">
        <f>IF($G44="","",IF($H44="Einnahme",SUMIFS($D$8:$D$107,$C$8:$C$107,$G44),SUMIFS($E$8:$E$107,$C$8:$C$107,$G44)))</f>
        <v/>
      </c>
    </row>
    <row r="45" ht="17" customHeight="1" spans="1:5" x14ac:dyDescent="0.25">
      <c r="A45" s="31"/>
      <c r="B45" s="13"/>
      <c r="C45" s="13"/>
      <c r="D45" s="32"/>
      <c r="E45" s="32"/>
    </row>
    <row r="46" ht="17" customHeight="1" spans="1:9" x14ac:dyDescent="0.25">
      <c r="A46" s="31"/>
      <c r="B46" s="13"/>
      <c r="C46" s="13"/>
      <c r="D46" s="32"/>
      <c r="E46" s="32"/>
      <c r="G46" s="36" t="s">
        <v>104</v>
      </c>
      <c r="H46" s="13"/>
      <c r="I46" s="37">
        <f>SUMIFS($I$8:$I$44,$H$8:$H$44,"Fixkosten")</f>
        <v>0</v>
      </c>
    </row>
    <row r="47" ht="17" customHeight="1" spans="1:9" x14ac:dyDescent="0.25">
      <c r="A47" s="31"/>
      <c r="B47" s="13"/>
      <c r="C47" s="13"/>
      <c r="D47" s="32"/>
      <c r="E47" s="32"/>
      <c r="G47" s="36" t="s">
        <v>105</v>
      </c>
      <c r="H47" s="13"/>
      <c r="I47" s="37">
        <f>SUMIFS($I$8:$I$44,$H$8:$H$44,"Variabel")</f>
        <v>0</v>
      </c>
    </row>
    <row r="48" ht="17" customHeight="1" spans="1:9" x14ac:dyDescent="0.25">
      <c r="A48" s="31"/>
      <c r="B48" s="13"/>
      <c r="C48" s="13"/>
      <c r="D48" s="32"/>
      <c r="E48" s="32"/>
      <c r="G48" s="13" t="s">
        <v>106</v>
      </c>
      <c r="H48" s="13"/>
      <c r="I48" s="35">
        <f>I4-I46-I47</f>
        <v>0</v>
      </c>
    </row>
    <row r="49" ht="17" customHeight="1" spans="1:9" x14ac:dyDescent="0.25">
      <c r="A49" s="31"/>
      <c r="B49" s="13"/>
      <c r="C49" s="13"/>
      <c r="D49" s="32"/>
      <c r="E49" s="32"/>
      <c r="G49" s="13" t="s">
        <v>107</v>
      </c>
      <c r="H49" s="13"/>
      <c r="I49" s="35">
        <f>I3-SUMIFS($I$8:$I$44,$H$8:$H$44,"Einnahme")</f>
        <v>0</v>
      </c>
    </row>
    <row r="50" ht="17" customHeight="1" spans="1:5" x14ac:dyDescent="0.25">
      <c r="A50" s="31"/>
      <c r="B50" s="13"/>
      <c r="C50" s="13"/>
      <c r="D50" s="32"/>
      <c r="E50" s="32"/>
    </row>
    <row r="51" ht="17" customHeight="1" spans="1:5" x14ac:dyDescent="0.25">
      <c r="A51" s="31"/>
      <c r="B51" s="13"/>
      <c r="C51" s="13"/>
      <c r="D51" s="32"/>
      <c r="E51" s="32"/>
    </row>
    <row r="52" ht="17" customHeight="1" spans="1:5" x14ac:dyDescent="0.25">
      <c r="A52" s="31"/>
      <c r="B52" s="13"/>
      <c r="C52" s="13"/>
      <c r="D52" s="32"/>
      <c r="E52" s="32"/>
    </row>
    <row r="53" ht="17" customHeight="1" spans="1:5" x14ac:dyDescent="0.25">
      <c r="A53" s="31"/>
      <c r="B53" s="13"/>
      <c r="C53" s="13"/>
      <c r="D53" s="32"/>
      <c r="E53" s="32"/>
    </row>
    <row r="54" ht="17" customHeight="1" spans="1:5" x14ac:dyDescent="0.25">
      <c r="A54" s="31"/>
      <c r="B54" s="13"/>
      <c r="C54" s="13"/>
      <c r="D54" s="32"/>
      <c r="E54" s="32"/>
    </row>
    <row r="55" ht="17" customHeight="1" spans="1:5" x14ac:dyDescent="0.25">
      <c r="A55" s="31"/>
      <c r="B55" s="13"/>
      <c r="C55" s="13"/>
      <c r="D55" s="32"/>
      <c r="E55" s="32"/>
    </row>
    <row r="56" ht="17" customHeight="1" spans="1:5" x14ac:dyDescent="0.25">
      <c r="A56" s="31"/>
      <c r="B56" s="13"/>
      <c r="C56" s="13"/>
      <c r="D56" s="32"/>
      <c r="E56" s="32"/>
    </row>
    <row r="57" ht="17" customHeight="1" spans="1:5" x14ac:dyDescent="0.25">
      <c r="A57" s="31"/>
      <c r="B57" s="13"/>
      <c r="C57" s="13"/>
      <c r="D57" s="32"/>
      <c r="E57" s="32"/>
    </row>
    <row r="58" ht="17" customHeight="1" spans="1:5" x14ac:dyDescent="0.25">
      <c r="A58" s="31"/>
      <c r="B58" s="13"/>
      <c r="C58" s="13"/>
      <c r="D58" s="32"/>
      <c r="E58" s="32"/>
    </row>
    <row r="59" ht="17" customHeight="1" spans="1:5" x14ac:dyDescent="0.25">
      <c r="A59" s="31"/>
      <c r="B59" s="13"/>
      <c r="C59" s="13"/>
      <c r="D59" s="32"/>
      <c r="E59" s="32"/>
    </row>
    <row r="60" ht="17" customHeight="1" spans="1:5" x14ac:dyDescent="0.25">
      <c r="A60" s="31"/>
      <c r="B60" s="13"/>
      <c r="C60" s="13"/>
      <c r="D60" s="32"/>
      <c r="E60" s="32"/>
    </row>
    <row r="61" ht="17" customHeight="1" spans="1:5" x14ac:dyDescent="0.25">
      <c r="A61" s="31"/>
      <c r="B61" s="13"/>
      <c r="C61" s="13"/>
      <c r="D61" s="32"/>
      <c r="E61" s="32"/>
    </row>
    <row r="62" ht="17" customHeight="1" spans="1:5" x14ac:dyDescent="0.25">
      <c r="A62" s="31"/>
      <c r="B62" s="13"/>
      <c r="C62" s="13"/>
      <c r="D62" s="32"/>
      <c r="E62" s="32"/>
    </row>
    <row r="63" ht="17" customHeight="1" spans="1:5" x14ac:dyDescent="0.25">
      <c r="A63" s="31"/>
      <c r="B63" s="13"/>
      <c r="C63" s="13"/>
      <c r="D63" s="32"/>
      <c r="E63" s="32"/>
    </row>
    <row r="64" ht="17" customHeight="1" spans="1:5" x14ac:dyDescent="0.25">
      <c r="A64" s="31"/>
      <c r="B64" s="13"/>
      <c r="C64" s="13"/>
      <c r="D64" s="32"/>
      <c r="E64" s="32"/>
    </row>
    <row r="65" ht="17" customHeight="1" spans="1:5" x14ac:dyDescent="0.25">
      <c r="A65" s="31"/>
      <c r="B65" s="13"/>
      <c r="C65" s="13"/>
      <c r="D65" s="32"/>
      <c r="E65" s="32"/>
    </row>
    <row r="66" ht="17" customHeight="1" spans="1:5" x14ac:dyDescent="0.25">
      <c r="A66" s="31"/>
      <c r="B66" s="13"/>
      <c r="C66" s="13"/>
      <c r="D66" s="32"/>
      <c r="E66" s="32"/>
    </row>
    <row r="67" ht="17" customHeight="1" spans="1:5" x14ac:dyDescent="0.25">
      <c r="A67" s="31"/>
      <c r="B67" s="13"/>
      <c r="C67" s="13"/>
      <c r="D67" s="32"/>
      <c r="E67" s="32"/>
    </row>
    <row r="68" ht="17" customHeight="1" spans="1:5" x14ac:dyDescent="0.25">
      <c r="A68" s="31"/>
      <c r="B68" s="13"/>
      <c r="C68" s="13"/>
      <c r="D68" s="32"/>
      <c r="E68" s="32"/>
    </row>
    <row r="69" ht="17" customHeight="1" spans="1:5" x14ac:dyDescent="0.25">
      <c r="A69" s="31"/>
      <c r="B69" s="13"/>
      <c r="C69" s="13"/>
      <c r="D69" s="32"/>
      <c r="E69" s="32"/>
    </row>
    <row r="70" ht="17" customHeight="1" spans="1:5" x14ac:dyDescent="0.25">
      <c r="A70" s="31"/>
      <c r="B70" s="13"/>
      <c r="C70" s="13"/>
      <c r="D70" s="32"/>
      <c r="E70" s="32"/>
    </row>
    <row r="71" ht="17" customHeight="1" spans="1:5" x14ac:dyDescent="0.25">
      <c r="A71" s="31"/>
      <c r="B71" s="13"/>
      <c r="C71" s="13"/>
      <c r="D71" s="32"/>
      <c r="E71" s="32"/>
    </row>
    <row r="72" ht="17" customHeight="1" spans="1:5" x14ac:dyDescent="0.25">
      <c r="A72" s="31"/>
      <c r="B72" s="13"/>
      <c r="C72" s="13"/>
      <c r="D72" s="32"/>
      <c r="E72" s="32"/>
    </row>
    <row r="73" ht="17" customHeight="1" spans="1:5" x14ac:dyDescent="0.25">
      <c r="A73" s="31"/>
      <c r="B73" s="13"/>
      <c r="C73" s="13"/>
      <c r="D73" s="32"/>
      <c r="E73" s="32"/>
    </row>
    <row r="74" ht="17" customHeight="1" spans="1:5" x14ac:dyDescent="0.25">
      <c r="A74" s="31"/>
      <c r="B74" s="13"/>
      <c r="C74" s="13"/>
      <c r="D74" s="32"/>
      <c r="E74" s="32"/>
    </row>
    <row r="75" ht="17" customHeight="1" spans="1:5" x14ac:dyDescent="0.25">
      <c r="A75" s="31"/>
      <c r="B75" s="13"/>
      <c r="C75" s="13"/>
      <c r="D75" s="32"/>
      <c r="E75" s="32"/>
    </row>
    <row r="76" ht="17" customHeight="1" spans="1:5" x14ac:dyDescent="0.25">
      <c r="A76" s="31"/>
      <c r="B76" s="13"/>
      <c r="C76" s="13"/>
      <c r="D76" s="32"/>
      <c r="E76" s="32"/>
    </row>
    <row r="77" ht="17" customHeight="1" spans="1:5" x14ac:dyDescent="0.25">
      <c r="A77" s="31"/>
      <c r="B77" s="13"/>
      <c r="C77" s="13"/>
      <c r="D77" s="32"/>
      <c r="E77" s="32"/>
    </row>
    <row r="78" ht="17" customHeight="1" spans="1:5" x14ac:dyDescent="0.25">
      <c r="A78" s="31"/>
      <c r="B78" s="13"/>
      <c r="C78" s="13"/>
      <c r="D78" s="32"/>
      <c r="E78" s="32"/>
    </row>
    <row r="79" ht="17" customHeight="1" spans="1:5" x14ac:dyDescent="0.25">
      <c r="A79" s="31"/>
      <c r="B79" s="13"/>
      <c r="C79" s="13"/>
      <c r="D79" s="32"/>
      <c r="E79" s="32"/>
    </row>
    <row r="80" ht="17" customHeight="1" spans="1:5" x14ac:dyDescent="0.25">
      <c r="A80" s="31"/>
      <c r="B80" s="13"/>
      <c r="C80" s="13"/>
      <c r="D80" s="32"/>
      <c r="E80" s="32"/>
    </row>
    <row r="81" ht="17" customHeight="1" spans="1:5" x14ac:dyDescent="0.25">
      <c r="A81" s="31"/>
      <c r="B81" s="13"/>
      <c r="C81" s="13"/>
      <c r="D81" s="32"/>
      <c r="E81" s="32"/>
    </row>
    <row r="82" ht="17" customHeight="1" spans="1:5" x14ac:dyDescent="0.25">
      <c r="A82" s="31"/>
      <c r="B82" s="13"/>
      <c r="C82" s="13"/>
      <c r="D82" s="32"/>
      <c r="E82" s="32"/>
    </row>
    <row r="83" ht="17" customHeight="1" spans="1:5" x14ac:dyDescent="0.25">
      <c r="A83" s="31"/>
      <c r="B83" s="13"/>
      <c r="C83" s="13"/>
      <c r="D83" s="32"/>
      <c r="E83" s="32"/>
    </row>
    <row r="84" ht="17" customHeight="1" spans="1:5" x14ac:dyDescent="0.25">
      <c r="A84" s="31"/>
      <c r="B84" s="13"/>
      <c r="C84" s="13"/>
      <c r="D84" s="32"/>
      <c r="E84" s="32"/>
    </row>
    <row r="85" ht="17" customHeight="1" spans="1:5" x14ac:dyDescent="0.25">
      <c r="A85" s="31"/>
      <c r="B85" s="13"/>
      <c r="C85" s="13"/>
      <c r="D85" s="32"/>
      <c r="E85" s="32"/>
    </row>
    <row r="86" ht="17" customHeight="1" spans="1:5" x14ac:dyDescent="0.25">
      <c r="A86" s="31"/>
      <c r="B86" s="13"/>
      <c r="C86" s="13"/>
      <c r="D86" s="32"/>
      <c r="E86" s="32"/>
    </row>
    <row r="87" ht="17" customHeight="1" spans="1:5" x14ac:dyDescent="0.25">
      <c r="A87" s="31"/>
      <c r="B87" s="13"/>
      <c r="C87" s="13"/>
      <c r="D87" s="32"/>
      <c r="E87" s="32"/>
    </row>
    <row r="88" ht="17" customHeight="1" spans="1:5" x14ac:dyDescent="0.25">
      <c r="A88" s="31"/>
      <c r="B88" s="13"/>
      <c r="C88" s="13"/>
      <c r="D88" s="32"/>
      <c r="E88" s="32"/>
    </row>
    <row r="89" ht="17" customHeight="1" spans="1:5" x14ac:dyDescent="0.25">
      <c r="A89" s="31"/>
      <c r="B89" s="13"/>
      <c r="C89" s="13"/>
      <c r="D89" s="32"/>
      <c r="E89" s="32"/>
    </row>
    <row r="90" ht="17" customHeight="1" spans="1:5" x14ac:dyDescent="0.25">
      <c r="A90" s="31"/>
      <c r="B90" s="13"/>
      <c r="C90" s="13"/>
      <c r="D90" s="32"/>
      <c r="E90" s="32"/>
    </row>
    <row r="91" ht="17" customHeight="1" spans="1:5" x14ac:dyDescent="0.25">
      <c r="A91" s="31"/>
      <c r="B91" s="13"/>
      <c r="C91" s="13"/>
      <c r="D91" s="32"/>
      <c r="E91" s="32"/>
    </row>
    <row r="92" ht="17" customHeight="1" spans="1:5" x14ac:dyDescent="0.25">
      <c r="A92" s="31"/>
      <c r="B92" s="13"/>
      <c r="C92" s="13"/>
      <c r="D92" s="32"/>
      <c r="E92" s="32"/>
    </row>
    <row r="93" ht="17" customHeight="1" spans="1:5" x14ac:dyDescent="0.25">
      <c r="A93" s="31"/>
      <c r="B93" s="13"/>
      <c r="C93" s="13"/>
      <c r="D93" s="32"/>
      <c r="E93" s="32"/>
    </row>
    <row r="94" ht="17" customHeight="1" spans="1:5" x14ac:dyDescent="0.25">
      <c r="A94" s="31"/>
      <c r="B94" s="13"/>
      <c r="C94" s="13"/>
      <c r="D94" s="32"/>
      <c r="E94" s="32"/>
    </row>
    <row r="95" ht="17" customHeight="1" spans="1:5" x14ac:dyDescent="0.25">
      <c r="A95" s="31"/>
      <c r="B95" s="13"/>
      <c r="C95" s="13"/>
      <c r="D95" s="32"/>
      <c r="E95" s="32"/>
    </row>
    <row r="96" ht="17" customHeight="1" spans="1:5" x14ac:dyDescent="0.25">
      <c r="A96" s="31"/>
      <c r="B96" s="13"/>
      <c r="C96" s="13"/>
      <c r="D96" s="32"/>
      <c r="E96" s="32"/>
    </row>
    <row r="97" ht="17" customHeight="1" spans="1:5" x14ac:dyDescent="0.25">
      <c r="A97" s="31"/>
      <c r="B97" s="13"/>
      <c r="C97" s="13"/>
      <c r="D97" s="32"/>
      <c r="E97" s="32"/>
    </row>
    <row r="98" ht="17" customHeight="1" spans="1:5" x14ac:dyDescent="0.25">
      <c r="A98" s="31"/>
      <c r="B98" s="13"/>
      <c r="C98" s="13"/>
      <c r="D98" s="32"/>
      <c r="E98" s="32"/>
    </row>
    <row r="99" ht="17" customHeight="1" spans="1:5" x14ac:dyDescent="0.25">
      <c r="A99" s="31"/>
      <c r="B99" s="13"/>
      <c r="C99" s="13"/>
      <c r="D99" s="32"/>
      <c r="E99" s="32"/>
    </row>
    <row r="100" ht="17" customHeight="1" spans="1:5" x14ac:dyDescent="0.25">
      <c r="A100" s="31"/>
      <c r="B100" s="13"/>
      <c r="C100" s="13"/>
      <c r="D100" s="32"/>
      <c r="E100" s="32"/>
    </row>
    <row r="101" ht="17" customHeight="1" spans="1:5" x14ac:dyDescent="0.25">
      <c r="A101" s="31"/>
      <c r="B101" s="13"/>
      <c r="C101" s="13"/>
      <c r="D101" s="32"/>
      <c r="E101" s="32"/>
    </row>
    <row r="102" ht="17" customHeight="1" spans="1:5" x14ac:dyDescent="0.25">
      <c r="A102" s="31"/>
      <c r="B102" s="13"/>
      <c r="C102" s="13"/>
      <c r="D102" s="32"/>
      <c r="E102" s="32"/>
    </row>
    <row r="103" ht="17" customHeight="1" spans="1:5" x14ac:dyDescent="0.25">
      <c r="A103" s="31"/>
      <c r="B103" s="13"/>
      <c r="C103" s="13"/>
      <c r="D103" s="32"/>
      <c r="E103" s="32"/>
    </row>
    <row r="104" ht="17" customHeight="1" spans="1:5" x14ac:dyDescent="0.25">
      <c r="A104" s="31"/>
      <c r="B104" s="13"/>
      <c r="C104" s="13"/>
      <c r="D104" s="32"/>
      <c r="E104" s="32"/>
    </row>
    <row r="105" ht="17" customHeight="1" spans="1:5" x14ac:dyDescent="0.25">
      <c r="A105" s="31"/>
      <c r="B105" s="13"/>
      <c r="C105" s="13"/>
      <c r="D105" s="32"/>
      <c r="E105" s="32"/>
    </row>
    <row r="106" ht="17" customHeight="1" spans="1:5" x14ac:dyDescent="0.25">
      <c r="A106" s="31"/>
      <c r="B106" s="13"/>
      <c r="C106" s="13"/>
      <c r="D106" s="32"/>
      <c r="E106" s="32"/>
    </row>
    <row r="107" ht="17" customHeight="1" spans="1:5" x14ac:dyDescent="0.25">
      <c r="A107" s="31"/>
      <c r="B107" s="13"/>
      <c r="C107" s="13"/>
      <c r="D107" s="32"/>
      <c r="E107" s="32"/>
    </row>
  </sheetData>
  <conditionalFormatting sqref="I5">
    <cfRule type="cellIs" dxfId="0" priority="1" operator="lessThan">
      <formula>0</formula>
    </cfRule>
  </conditionalFormatting>
  <dataValidations count="1">
    <dataValidation type="list" allowBlank="1" showErrorMessage="1" errorStyle="warning" errorTitle="Kategorie" error="Diese Kategorie steht nicht auf dem Blatt „Kategorien“. Die Buchung zählt dann unter „ohne Kategorie“." sqref="C8:C107">
      <formula1>Kategorienliste</formula1>
    </dataValidation>
  </dataValidations>
  <printOptions horizontalCentered="1"/>
  <pageMargins left="0.5" right="0.5" top="0.6" bottom="0.75" header="0.3" footer="0.3"/>
  <pageSetup paperSize="9" orientation="landscape" fitToWidth="1" fitToHeight="0"/>
  <headerFooter>
    <oddFooter>&amp;L&amp;"Arial,Regular"&amp;8martiafinanzen.de — kostenlose Vorlage&amp;R&amp;"Arial,Regular"&amp;8Seite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7"/>
  <sheetViews>
    <sheetView workbookViewId="0" showGridLines="0">
      <pane ySplit="7" topLeftCell="A8" activePane="bottomLeft" state="frozen"/>
      <selection pane="bottomLeft"/>
    </sheetView>
  </sheetViews>
  <sheetFormatPr defaultRowHeight="15" outlineLevelRow="0" outlineLevelCol="0" x14ac:dyDescent="55"/>
  <cols>
    <col min="1" max="1" width="12" style="19" customWidth="1"/>
    <col min="2" max="2" width="38" customWidth="1"/>
    <col min="3" max="3" width="26" customWidth="1"/>
    <col min="4" max="5" width="14" style="20" customWidth="1"/>
    <col min="6" max="6" width="3" customWidth="1"/>
    <col min="7" max="7" width="26" customWidth="1"/>
    <col min="8" max="8" width="11" customWidth="1"/>
    <col min="9" max="9" width="15" customWidth="1"/>
  </cols>
  <sheetData>
    <row r="1" ht="30" customHeight="1" spans="1:1" x14ac:dyDescent="0.25">
      <c r="A1" s="21" t="s">
        <v>108</v>
      </c>
    </row>
    <row r="2" ht="16" customHeight="1" spans="1:1" x14ac:dyDescent="0.25">
      <c r="A2" s="22" t="s">
        <v>96</v>
      </c>
    </row>
    <row r="3" ht="18" customHeight="1" spans="7:9" x14ac:dyDescent="0.25">
      <c r="G3" s="13" t="s">
        <v>97</v>
      </c>
      <c r="H3" s="13"/>
      <c r="I3" s="23">
        <f>SUM($D$8:$D$107)</f>
        <v>0</v>
      </c>
    </row>
    <row r="4" ht="18" customHeight="1" spans="7:9" x14ac:dyDescent="0.25">
      <c r="G4" s="13" t="s">
        <v>98</v>
      </c>
      <c r="H4" s="13"/>
      <c r="I4" s="23">
        <f>SUM($E$8:$E$107)</f>
        <v>0</v>
      </c>
    </row>
    <row r="5" ht="22" customHeight="1" spans="7:9" x14ac:dyDescent="0.25">
      <c r="G5" s="24" t="s">
        <v>99</v>
      </c>
      <c r="H5" s="25"/>
      <c r="I5" s="26">
        <f>I3-I4</f>
        <v>0</v>
      </c>
    </row>
    <row r="7" ht="20" customHeight="1" spans="1:9" x14ac:dyDescent="0.25">
      <c r="A7" s="27" t="s">
        <v>100</v>
      </c>
      <c r="B7" s="28" t="s">
        <v>101</v>
      </c>
      <c r="C7" s="28" t="s">
        <v>29</v>
      </c>
      <c r="D7" s="29" t="s">
        <v>33</v>
      </c>
      <c r="E7" s="29" t="s">
        <v>102</v>
      </c>
      <c r="G7" s="28" t="s">
        <v>29</v>
      </c>
      <c r="H7" s="28" t="s">
        <v>30</v>
      </c>
      <c r="I7" s="30" t="s">
        <v>103</v>
      </c>
    </row>
    <row r="8" ht="17" customHeight="1" spans="1:9" x14ac:dyDescent="0.25">
      <c r="A8" s="31"/>
      <c r="B8" s="13"/>
      <c r="C8" s="13"/>
      <c r="D8" s="32"/>
      <c r="E8" s="32"/>
      <c r="G8" s="33" t="str">
        <f>IF(Kategorien!$A$5="","",Kategorien!$A$5)</f>
        <v>Gehalt</v>
      </c>
      <c r="H8" s="34" t="str">
        <f>IF(Kategorien!$A$5="","",Kategorien!$B$5)</f>
        <v>Einnahme</v>
      </c>
      <c r="I8" s="35">
        <f>IF($G8="","",IF($H8="Einnahme",SUMIFS($D$8:$D$107,$C$8:$C$107,$G8),SUMIFS($E$8:$E$107,$C$8:$C$107,$G8)))</f>
        <v>0</v>
      </c>
    </row>
    <row r="9" ht="17" customHeight="1" spans="1:9" x14ac:dyDescent="0.25">
      <c r="A9" s="31"/>
      <c r="B9" s="13"/>
      <c r="C9" s="13"/>
      <c r="D9" s="32"/>
      <c r="E9" s="32"/>
      <c r="G9" s="33" t="str">
        <f>IF(Kategorien!$A$6="","",Kategorien!$A$6)</f>
        <v>Selbstständigkeit</v>
      </c>
      <c r="H9" s="34" t="str">
        <f>IF(Kategorien!$A$6="","",Kategorien!$B$6)</f>
        <v>Einnahme</v>
      </c>
      <c r="I9" s="35">
        <f>IF($G9="","",IF($H9="Einnahme",SUMIFS($D$8:$D$107,$C$8:$C$107,$G9),SUMIFS($E$8:$E$107,$C$8:$C$107,$G9)))</f>
        <v>0</v>
      </c>
    </row>
    <row r="10" ht="17" customHeight="1" spans="1:9" x14ac:dyDescent="0.25">
      <c r="A10" s="31"/>
      <c r="B10" s="13"/>
      <c r="C10" s="13"/>
      <c r="D10" s="32"/>
      <c r="E10" s="32"/>
      <c r="G10" s="33" t="str">
        <f>IF(Kategorien!$A$7="","",Kategorien!$A$7)</f>
        <v>Kapitalerträge</v>
      </c>
      <c r="H10" s="34" t="str">
        <f>IF(Kategorien!$A$7="","",Kategorien!$B$7)</f>
        <v>Einnahme</v>
      </c>
      <c r="I10" s="35">
        <f>IF($G10="","",IF($H10="Einnahme",SUMIFS($D$8:$D$107,$C$8:$C$107,$G10),SUMIFS($E$8:$E$107,$C$8:$C$107,$G10)))</f>
        <v>0</v>
      </c>
    </row>
    <row r="11" ht="17" customHeight="1" spans="1:9" x14ac:dyDescent="0.25">
      <c r="A11" s="31"/>
      <c r="B11" s="13"/>
      <c r="C11" s="13"/>
      <c r="D11" s="32"/>
      <c r="E11" s="32"/>
      <c r="G11" s="33" t="str">
        <f>IF(Kategorien!$A$8="","",Kategorien!$A$8)</f>
        <v>Sonstige Einnahmen</v>
      </c>
      <c r="H11" s="34" t="str">
        <f>IF(Kategorien!$A$8="","",Kategorien!$B$8)</f>
        <v>Einnahme</v>
      </c>
      <c r="I11" s="35">
        <f>IF($G11="","",IF($H11="Einnahme",SUMIFS($D$8:$D$107,$C$8:$C$107,$G11),SUMIFS($E$8:$E$107,$C$8:$C$107,$G11)))</f>
        <v>0</v>
      </c>
    </row>
    <row r="12" ht="17" customHeight="1" spans="1:9" x14ac:dyDescent="0.25">
      <c r="A12" s="31"/>
      <c r="B12" s="13"/>
      <c r="C12" s="13"/>
      <c r="D12" s="32"/>
      <c r="E12" s="32"/>
      <c r="G12" s="33" t="str">
        <f>IF(Kategorien!$A$9="","",Kategorien!$A$9)</f>
        <v>Miete &amp; Kredit</v>
      </c>
      <c r="H12" s="34" t="str">
        <f>IF(Kategorien!$A$9="","",Kategorien!$B$9)</f>
        <v>Fixkosten</v>
      </c>
      <c r="I12" s="35">
        <f>IF($G12="","",IF($H12="Einnahme",SUMIFS($D$8:$D$107,$C$8:$C$107,$G12),SUMIFS($E$8:$E$107,$C$8:$C$107,$G12)))</f>
        <v>0</v>
      </c>
    </row>
    <row r="13" ht="17" customHeight="1" spans="1:9" x14ac:dyDescent="0.25">
      <c r="A13" s="31"/>
      <c r="B13" s="13"/>
      <c r="C13" s="13"/>
      <c r="D13" s="32"/>
      <c r="E13" s="32"/>
      <c r="G13" s="33" t="str">
        <f>IF(Kategorien!$A$10="","",Kategorien!$A$10)</f>
        <v>Nebenkosten &amp; Energie</v>
      </c>
      <c r="H13" s="34" t="str">
        <f>IF(Kategorien!$A$10="","",Kategorien!$B$10)</f>
        <v>Fixkosten</v>
      </c>
      <c r="I13" s="35">
        <f>IF($G13="","",IF($H13="Einnahme",SUMIFS($D$8:$D$107,$C$8:$C$107,$G13),SUMIFS($E$8:$E$107,$C$8:$C$107,$G13)))</f>
        <v>0</v>
      </c>
    </row>
    <row r="14" ht="17" customHeight="1" spans="1:9" x14ac:dyDescent="0.25">
      <c r="A14" s="31"/>
      <c r="B14" s="13"/>
      <c r="C14" s="13"/>
      <c r="D14" s="32"/>
      <c r="E14" s="32"/>
      <c r="G14" s="33" t="str">
        <f>IF(Kategorien!$A$11="","",Kategorien!$A$11)</f>
        <v>Versicherungen</v>
      </c>
      <c r="H14" s="34" t="str">
        <f>IF(Kategorien!$A$11="","",Kategorien!$B$11)</f>
        <v>Fixkosten</v>
      </c>
      <c r="I14" s="35">
        <f>IF($G14="","",IF($H14="Einnahme",SUMIFS($D$8:$D$107,$C$8:$C$107,$G14),SUMIFS($E$8:$E$107,$C$8:$C$107,$G14)))</f>
        <v>0</v>
      </c>
    </row>
    <row r="15" ht="17" customHeight="1" spans="1:9" x14ac:dyDescent="0.25">
      <c r="A15" s="31"/>
      <c r="B15" s="13"/>
      <c r="C15" s="13"/>
      <c r="D15" s="32"/>
      <c r="E15" s="32"/>
      <c r="G15" s="33" t="str">
        <f>IF(Kategorien!$A$12="","",Kategorien!$A$12)</f>
        <v>Kredite &amp; Finanzierung</v>
      </c>
      <c r="H15" s="34" t="str">
        <f>IF(Kategorien!$A$12="","",Kategorien!$B$12)</f>
        <v>Fixkosten</v>
      </c>
      <c r="I15" s="35">
        <f>IF($G15="","",IF($H15="Einnahme",SUMIFS($D$8:$D$107,$C$8:$C$107,$G15),SUMIFS($E$8:$E$107,$C$8:$C$107,$G15)))</f>
        <v>0</v>
      </c>
    </row>
    <row r="16" ht="17" customHeight="1" spans="1:9" x14ac:dyDescent="0.25">
      <c r="A16" s="31"/>
      <c r="B16" s="13"/>
      <c r="C16" s="13"/>
      <c r="D16" s="32"/>
      <c r="E16" s="32"/>
      <c r="G16" s="33" t="str">
        <f>IF(Kategorien!$A$13="","",Kategorien!$A$13)</f>
        <v>Abos</v>
      </c>
      <c r="H16" s="34" t="str">
        <f>IF(Kategorien!$A$13="","",Kategorien!$B$13)</f>
        <v>Fixkosten</v>
      </c>
      <c r="I16" s="35">
        <f>IF($G16="","",IF($H16="Einnahme",SUMIFS($D$8:$D$107,$C$8:$C$107,$G16),SUMIFS($E$8:$E$107,$C$8:$C$107,$G16)))</f>
        <v>0</v>
      </c>
    </row>
    <row r="17" ht="17" customHeight="1" spans="1:9" x14ac:dyDescent="0.25">
      <c r="A17" s="31"/>
      <c r="B17" s="13"/>
      <c r="C17" s="13"/>
      <c r="D17" s="32"/>
      <c r="E17" s="32"/>
      <c r="G17" s="33" t="str">
        <f>IF(Kategorien!$A$14="","",Kategorien!$A$14)</f>
        <v>Bankgebühren</v>
      </c>
      <c r="H17" s="34" t="str">
        <f>IF(Kategorien!$A$14="","",Kategorien!$B$14)</f>
        <v>Fixkosten</v>
      </c>
      <c r="I17" s="35">
        <f>IF($G17="","",IF($H17="Einnahme",SUMIFS($D$8:$D$107,$C$8:$C$107,$G17),SUMIFS($E$8:$E$107,$C$8:$C$107,$G17)))</f>
        <v>0</v>
      </c>
    </row>
    <row r="18" ht="17" customHeight="1" spans="1:9" x14ac:dyDescent="0.25">
      <c r="A18" s="31"/>
      <c r="B18" s="13"/>
      <c r="C18" s="13"/>
      <c r="D18" s="32"/>
      <c r="E18" s="32"/>
      <c r="G18" s="33" t="str">
        <f>IF(Kategorien!$A$15="","",Kategorien!$A$15)</f>
        <v>Steuern</v>
      </c>
      <c r="H18" s="34" t="str">
        <f>IF(Kategorien!$A$15="","",Kategorien!$B$15)</f>
        <v>Fixkosten</v>
      </c>
      <c r="I18" s="35">
        <f>IF($G18="","",IF($H18="Einnahme",SUMIFS($D$8:$D$107,$C$8:$C$107,$G18),SUMIFS($E$8:$E$107,$C$8:$C$107,$G18)))</f>
        <v>0</v>
      </c>
    </row>
    <row r="19" ht="17" customHeight="1" spans="1:9" x14ac:dyDescent="0.25">
      <c r="A19" s="31"/>
      <c r="B19" s="13"/>
      <c r="C19" s="13"/>
      <c r="D19" s="32"/>
      <c r="E19" s="32"/>
      <c r="G19" s="33" t="str">
        <f>IF(Kategorien!$A$16="","",Kategorien!$A$16)</f>
        <v>Lebensmittel</v>
      </c>
      <c r="H19" s="34" t="str">
        <f>IF(Kategorien!$A$16="","",Kategorien!$B$16)</f>
        <v>Variabel</v>
      </c>
      <c r="I19" s="35">
        <f>IF($G19="","",IF($H19="Einnahme",SUMIFS($D$8:$D$107,$C$8:$C$107,$G19),SUMIFS($E$8:$E$107,$C$8:$C$107,$G19)))</f>
        <v>0</v>
      </c>
    </row>
    <row r="20" ht="17" customHeight="1" spans="1:9" x14ac:dyDescent="0.25">
      <c r="A20" s="31"/>
      <c r="B20" s="13"/>
      <c r="C20" s="13"/>
      <c r="D20" s="32"/>
      <c r="E20" s="32"/>
      <c r="G20" s="33" t="str">
        <f>IF(Kategorien!$A$17="","",Kategorien!$A$17)</f>
        <v>Restaurants &amp; Essen</v>
      </c>
      <c r="H20" s="34" t="str">
        <f>IF(Kategorien!$A$17="","",Kategorien!$B$17)</f>
        <v>Variabel</v>
      </c>
      <c r="I20" s="35">
        <f>IF($G20="","",IF($H20="Einnahme",SUMIFS($D$8:$D$107,$C$8:$C$107,$G20),SUMIFS($E$8:$E$107,$C$8:$C$107,$G20)))</f>
        <v>0</v>
      </c>
    </row>
    <row r="21" ht="17" customHeight="1" spans="1:9" x14ac:dyDescent="0.25">
      <c r="A21" s="31"/>
      <c r="B21" s="13"/>
      <c r="C21" s="13"/>
      <c r="D21" s="32"/>
      <c r="E21" s="32"/>
      <c r="G21" s="33" t="str">
        <f>IF(Kategorien!$A$18="","",Kategorien!$A$18)</f>
        <v>Drogerie &amp; Pflege</v>
      </c>
      <c r="H21" s="34" t="str">
        <f>IF(Kategorien!$A$18="","",Kategorien!$B$18)</f>
        <v>Variabel</v>
      </c>
      <c r="I21" s="35">
        <f>IF($G21="","",IF($H21="Einnahme",SUMIFS($D$8:$D$107,$C$8:$C$107,$G21),SUMIFS($E$8:$E$107,$C$8:$C$107,$G21)))</f>
        <v>0</v>
      </c>
    </row>
    <row r="22" ht="17" customHeight="1" spans="1:9" x14ac:dyDescent="0.25">
      <c r="A22" s="31"/>
      <c r="B22" s="13"/>
      <c r="C22" s="13"/>
      <c r="D22" s="32"/>
      <c r="E22" s="32"/>
      <c r="G22" s="33" t="str">
        <f>IF(Kategorien!$A$19="","",Kategorien!$A$19)</f>
        <v>Haushalt &amp; Reparaturen</v>
      </c>
      <c r="H22" s="34" t="str">
        <f>IF(Kategorien!$A$19="","",Kategorien!$B$19)</f>
        <v>Variabel</v>
      </c>
      <c r="I22" s="35">
        <f>IF($G22="","",IF($H22="Einnahme",SUMIFS($D$8:$D$107,$C$8:$C$107,$G22),SUMIFS($E$8:$E$107,$C$8:$C$107,$G22)))</f>
        <v>0</v>
      </c>
    </row>
    <row r="23" ht="17" customHeight="1" spans="1:9" x14ac:dyDescent="0.25">
      <c r="A23" s="31"/>
      <c r="B23" s="13"/>
      <c r="C23" s="13"/>
      <c r="D23" s="32"/>
      <c r="E23" s="32"/>
      <c r="G23" s="33" t="str">
        <f>IF(Kategorien!$A$20="","",Kategorien!$A$20)</f>
        <v>Verkehr &amp; Mobilität</v>
      </c>
      <c r="H23" s="34" t="str">
        <f>IF(Kategorien!$A$20="","",Kategorien!$B$20)</f>
        <v>Variabel</v>
      </c>
      <c r="I23" s="35">
        <f>IF($G23="","",IF($H23="Einnahme",SUMIFS($D$8:$D$107,$C$8:$C$107,$G23),SUMIFS($E$8:$E$107,$C$8:$C$107,$G23)))</f>
        <v>0</v>
      </c>
    </row>
    <row r="24" ht="17" customHeight="1" spans="1:9" x14ac:dyDescent="0.25">
      <c r="A24" s="31"/>
      <c r="B24" s="13"/>
      <c r="C24" s="13"/>
      <c r="D24" s="32"/>
      <c r="E24" s="32"/>
      <c r="G24" s="33" t="str">
        <f>IF(Kategorien!$A$21="","",Kategorien!$A$21)</f>
        <v>Tanken</v>
      </c>
      <c r="H24" s="34" t="str">
        <f>IF(Kategorien!$A$21="","",Kategorien!$B$21)</f>
        <v>Variabel</v>
      </c>
      <c r="I24" s="35">
        <f>IF($G24="","",IF($H24="Einnahme",SUMIFS($D$8:$D$107,$C$8:$C$107,$G24),SUMIFS($E$8:$E$107,$C$8:$C$107,$G24)))</f>
        <v>0</v>
      </c>
    </row>
    <row r="25" ht="17" customHeight="1" spans="1:9" x14ac:dyDescent="0.25">
      <c r="A25" s="31"/>
      <c r="B25" s="13"/>
      <c r="C25" s="13"/>
      <c r="D25" s="32"/>
      <c r="E25" s="32"/>
      <c r="G25" s="33" t="str">
        <f>IF(Kategorien!$A$22="","",Kategorien!$A$22)</f>
        <v>Gesundheit</v>
      </c>
      <c r="H25" s="34" t="str">
        <f>IF(Kategorien!$A$22="","",Kategorien!$B$22)</f>
        <v>Variabel</v>
      </c>
      <c r="I25" s="35">
        <f>IF($G25="","",IF($H25="Einnahme",SUMIFS($D$8:$D$107,$C$8:$C$107,$G25),SUMIFS($E$8:$E$107,$C$8:$C$107,$G25)))</f>
        <v>0</v>
      </c>
    </row>
    <row r="26" ht="17" customHeight="1" spans="1:9" x14ac:dyDescent="0.25">
      <c r="A26" s="31"/>
      <c r="B26" s="13"/>
      <c r="C26" s="13"/>
      <c r="D26" s="32"/>
      <c r="E26" s="32"/>
      <c r="G26" s="33" t="str">
        <f>IF(Kategorien!$A$23="","",Kategorien!$A$23)</f>
        <v>Kleidung</v>
      </c>
      <c r="H26" s="34" t="str">
        <f>IF(Kategorien!$A$23="","",Kategorien!$B$23)</f>
        <v>Variabel</v>
      </c>
      <c r="I26" s="35">
        <f>IF($G26="","",IF($H26="Einnahme",SUMIFS($D$8:$D$107,$C$8:$C$107,$G26),SUMIFS($E$8:$E$107,$C$8:$C$107,$G26)))</f>
        <v>0</v>
      </c>
    </row>
    <row r="27" ht="17" customHeight="1" spans="1:9" x14ac:dyDescent="0.25">
      <c r="A27" s="31"/>
      <c r="B27" s="13"/>
      <c r="C27" s="13"/>
      <c r="D27" s="32"/>
      <c r="E27" s="32"/>
      <c r="G27" s="33" t="str">
        <f>IF(Kategorien!$A$24="","",Kategorien!$A$24)</f>
        <v>Kinder</v>
      </c>
      <c r="H27" s="34" t="str">
        <f>IF(Kategorien!$A$24="","",Kategorien!$B$24)</f>
        <v>Variabel</v>
      </c>
      <c r="I27" s="35">
        <f>IF($G27="","",IF($H27="Einnahme",SUMIFS($D$8:$D$107,$C$8:$C$107,$G27),SUMIFS($E$8:$E$107,$C$8:$C$107,$G27)))</f>
        <v>0</v>
      </c>
    </row>
    <row r="28" ht="17" customHeight="1" spans="1:9" x14ac:dyDescent="0.25">
      <c r="A28" s="31"/>
      <c r="B28" s="13"/>
      <c r="C28" s="13"/>
      <c r="D28" s="32"/>
      <c r="E28" s="32"/>
      <c r="G28" s="33" t="str">
        <f>IF(Kategorien!$A$25="","",Kategorien!$A$25)</f>
        <v>Haustiere</v>
      </c>
      <c r="H28" s="34" t="str">
        <f>IF(Kategorien!$A$25="","",Kategorien!$B$25)</f>
        <v>Variabel</v>
      </c>
      <c r="I28" s="35">
        <f>IF($G28="","",IF($H28="Einnahme",SUMIFS($D$8:$D$107,$C$8:$C$107,$G28),SUMIFS($E$8:$E$107,$C$8:$C$107,$G28)))</f>
        <v>0</v>
      </c>
    </row>
    <row r="29" ht="17" customHeight="1" spans="1:9" x14ac:dyDescent="0.25">
      <c r="A29" s="31"/>
      <c r="B29" s="13"/>
      <c r="C29" s="13"/>
      <c r="D29" s="32"/>
      <c r="E29" s="32"/>
      <c r="G29" s="33" t="str">
        <f>IF(Kategorien!$A$26="","",Kategorien!$A$26)</f>
        <v>Bildung</v>
      </c>
      <c r="H29" s="34" t="str">
        <f>IF(Kategorien!$A$26="","",Kategorien!$B$26)</f>
        <v>Variabel</v>
      </c>
      <c r="I29" s="35">
        <f>IF($G29="","",IF($H29="Einnahme",SUMIFS($D$8:$D$107,$C$8:$C$107,$G29),SUMIFS($E$8:$E$107,$C$8:$C$107,$G29)))</f>
        <v>0</v>
      </c>
    </row>
    <row r="30" ht="17" customHeight="1" spans="1:9" x14ac:dyDescent="0.25">
      <c r="A30" s="31"/>
      <c r="B30" s="13"/>
      <c r="C30" s="13"/>
      <c r="D30" s="32"/>
      <c r="E30" s="32"/>
      <c r="G30" s="33" t="str">
        <f>IF(Kategorien!$A$27="","",Kategorien!$A$27)</f>
        <v>Unterhaltung</v>
      </c>
      <c r="H30" s="34" t="str">
        <f>IF(Kategorien!$A$27="","",Kategorien!$B$27)</f>
        <v>Variabel</v>
      </c>
      <c r="I30" s="35">
        <f>IF($G30="","",IF($H30="Einnahme",SUMIFS($D$8:$D$107,$C$8:$C$107,$G30),SUMIFS($E$8:$E$107,$C$8:$C$107,$G30)))</f>
        <v>0</v>
      </c>
    </row>
    <row r="31" ht="17" customHeight="1" spans="1:9" x14ac:dyDescent="0.25">
      <c r="A31" s="31"/>
      <c r="B31" s="13"/>
      <c r="C31" s="13"/>
      <c r="D31" s="32"/>
      <c r="E31" s="32"/>
      <c r="G31" s="33" t="str">
        <f>IF(Kategorien!$A$28="","",Kategorien!$A$28)</f>
        <v>Reisen</v>
      </c>
      <c r="H31" s="34" t="str">
        <f>IF(Kategorien!$A$28="","",Kategorien!$B$28)</f>
        <v>Variabel</v>
      </c>
      <c r="I31" s="35">
        <f>IF($G31="","",IF($H31="Einnahme",SUMIFS($D$8:$D$107,$C$8:$C$107,$G31),SUMIFS($E$8:$E$107,$C$8:$C$107,$G31)))</f>
        <v>0</v>
      </c>
    </row>
    <row r="32" ht="17" customHeight="1" spans="1:9" x14ac:dyDescent="0.25">
      <c r="A32" s="31"/>
      <c r="B32" s="13"/>
      <c r="C32" s="13"/>
      <c r="D32" s="32"/>
      <c r="E32" s="32"/>
      <c r="G32" s="33" t="str">
        <f>IF(Kategorien!$A$29="","",Kategorien!$A$29)</f>
        <v>Geschenke &amp; Spenden</v>
      </c>
      <c r="H32" s="34" t="str">
        <f>IF(Kategorien!$A$29="","",Kategorien!$B$29)</f>
        <v>Variabel</v>
      </c>
      <c r="I32" s="35">
        <f>IF($G32="","",IF($H32="Einnahme",SUMIFS($D$8:$D$107,$C$8:$C$107,$G32),SUMIFS($E$8:$E$107,$C$8:$C$107,$G32)))</f>
        <v>0</v>
      </c>
    </row>
    <row r="33" ht="17" customHeight="1" spans="1:9" x14ac:dyDescent="0.25">
      <c r="A33" s="31"/>
      <c r="B33" s="13"/>
      <c r="C33" s="13"/>
      <c r="D33" s="32"/>
      <c r="E33" s="32"/>
      <c r="G33" s="33" t="str">
        <f>IF(Kategorien!$A$30="","",Kategorien!$A$30)</f>
        <v>Geschäftlich</v>
      </c>
      <c r="H33" s="34" t="str">
        <f>IF(Kategorien!$A$30="","",Kategorien!$B$30)</f>
        <v>Variabel</v>
      </c>
      <c r="I33" s="35">
        <f>IF($G33="","",IF($H33="Einnahme",SUMIFS($D$8:$D$107,$C$8:$C$107,$G33),SUMIFS($E$8:$E$107,$C$8:$C$107,$G33)))</f>
        <v>0</v>
      </c>
    </row>
    <row r="34" ht="17" customHeight="1" spans="1:9" x14ac:dyDescent="0.25">
      <c r="A34" s="31"/>
      <c r="B34" s="13"/>
      <c r="C34" s="13"/>
      <c r="D34" s="32"/>
      <c r="E34" s="32"/>
      <c r="G34" s="33" t="str">
        <f>IF(Kategorien!$A$31="","",Kategorien!$A$31)</f>
        <v>Familienüberweisung</v>
      </c>
      <c r="H34" s="34" t="str">
        <f>IF(Kategorien!$A$31="","",Kategorien!$B$31)</f>
        <v>Variabel</v>
      </c>
      <c r="I34" s="35">
        <f>IF($G34="","",IF($H34="Einnahme",SUMIFS($D$8:$D$107,$C$8:$C$107,$G34),SUMIFS($E$8:$E$107,$C$8:$C$107,$G34)))</f>
        <v>0</v>
      </c>
    </row>
    <row r="35" ht="17" customHeight="1" spans="1:9" x14ac:dyDescent="0.25">
      <c r="A35" s="31"/>
      <c r="B35" s="13"/>
      <c r="C35" s="13"/>
      <c r="D35" s="32"/>
      <c r="E35" s="32"/>
      <c r="G35" s="33" t="str">
        <f>IF(Kategorien!$A$32="","",Kategorien!$A$32)</f>
        <v>Überweisung an Personen</v>
      </c>
      <c r="H35" s="34" t="str">
        <f>IF(Kategorien!$A$32="","",Kategorien!$B$32)</f>
        <v>Variabel</v>
      </c>
      <c r="I35" s="35">
        <f>IF($G35="","",IF($H35="Einnahme",SUMIFS($D$8:$D$107,$C$8:$C$107,$G35),SUMIFS($E$8:$E$107,$C$8:$C$107,$G35)))</f>
        <v>0</v>
      </c>
    </row>
    <row r="36" ht="17" customHeight="1" spans="1:9" x14ac:dyDescent="0.25">
      <c r="A36" s="31"/>
      <c r="B36" s="13"/>
      <c r="C36" s="13"/>
      <c r="D36" s="32"/>
      <c r="E36" s="32"/>
      <c r="G36" s="33" t="str">
        <f>IF(Kategorien!$A$33="","",Kategorien!$A$33)</f>
        <v>Sonstiges</v>
      </c>
      <c r="H36" s="34" t="str">
        <f>IF(Kategorien!$A$33="","",Kategorien!$B$33)</f>
        <v>Variabel</v>
      </c>
      <c r="I36" s="35">
        <f>IF($G36="","",IF($H36="Einnahme",SUMIFS($D$8:$D$107,$C$8:$C$107,$G36),SUMIFS($E$8:$E$107,$C$8:$C$107,$G36)))</f>
        <v>0</v>
      </c>
    </row>
    <row r="37" ht="17" customHeight="1" spans="1:9" x14ac:dyDescent="0.25">
      <c r="A37" s="31"/>
      <c r="B37" s="13"/>
      <c r="C37" s="13"/>
      <c r="D37" s="32"/>
      <c r="E37" s="32"/>
      <c r="G37" s="33" t="str">
        <f>IF(Kategorien!$A$34="","",Kategorien!$A$34)</f>
        <v/>
      </c>
      <c r="H37" s="34" t="str">
        <f>IF(Kategorien!$A$34="","",Kategorien!$B$34)</f>
        <v/>
      </c>
      <c r="I37" s="35" t="str">
        <f>IF($G37="","",IF($H37="Einnahme",SUMIFS($D$8:$D$107,$C$8:$C$107,$G37),SUMIFS($E$8:$E$107,$C$8:$C$107,$G37)))</f>
        <v/>
      </c>
    </row>
    <row r="38" ht="17" customHeight="1" spans="1:9" x14ac:dyDescent="0.25">
      <c r="A38" s="31"/>
      <c r="B38" s="13"/>
      <c r="C38" s="13"/>
      <c r="D38" s="32"/>
      <c r="E38" s="32"/>
      <c r="G38" s="33" t="str">
        <f>IF(Kategorien!$A$35="","",Kategorien!$A$35)</f>
        <v/>
      </c>
      <c r="H38" s="34" t="str">
        <f>IF(Kategorien!$A$35="","",Kategorien!$B$35)</f>
        <v/>
      </c>
      <c r="I38" s="35" t="str">
        <f>IF($G38="","",IF($H38="Einnahme",SUMIFS($D$8:$D$107,$C$8:$C$107,$G38),SUMIFS($E$8:$E$107,$C$8:$C$107,$G38)))</f>
        <v/>
      </c>
    </row>
    <row r="39" ht="17" customHeight="1" spans="1:9" x14ac:dyDescent="0.25">
      <c r="A39" s="31"/>
      <c r="B39" s="13"/>
      <c r="C39" s="13"/>
      <c r="D39" s="32"/>
      <c r="E39" s="32"/>
      <c r="G39" s="33" t="str">
        <f>IF(Kategorien!$A$36="","",Kategorien!$A$36)</f>
        <v/>
      </c>
      <c r="H39" s="34" t="str">
        <f>IF(Kategorien!$A$36="","",Kategorien!$B$36)</f>
        <v/>
      </c>
      <c r="I39" s="35" t="str">
        <f>IF($G39="","",IF($H39="Einnahme",SUMIFS($D$8:$D$107,$C$8:$C$107,$G39),SUMIFS($E$8:$E$107,$C$8:$C$107,$G39)))</f>
        <v/>
      </c>
    </row>
    <row r="40" ht="17" customHeight="1" spans="1:9" x14ac:dyDescent="0.25">
      <c r="A40" s="31"/>
      <c r="B40" s="13"/>
      <c r="C40" s="13"/>
      <c r="D40" s="32"/>
      <c r="E40" s="32"/>
      <c r="G40" s="33" t="str">
        <f>IF(Kategorien!$A$37="","",Kategorien!$A$37)</f>
        <v/>
      </c>
      <c r="H40" s="34" t="str">
        <f>IF(Kategorien!$A$37="","",Kategorien!$B$37)</f>
        <v/>
      </c>
      <c r="I40" s="35" t="str">
        <f>IF($G40="","",IF($H40="Einnahme",SUMIFS($D$8:$D$107,$C$8:$C$107,$G40),SUMIFS($E$8:$E$107,$C$8:$C$107,$G40)))</f>
        <v/>
      </c>
    </row>
    <row r="41" ht="17" customHeight="1" spans="1:9" x14ac:dyDescent="0.25">
      <c r="A41" s="31"/>
      <c r="B41" s="13"/>
      <c r="C41" s="13"/>
      <c r="D41" s="32"/>
      <c r="E41" s="32"/>
      <c r="G41" s="33" t="str">
        <f>IF(Kategorien!$A$38="","",Kategorien!$A$38)</f>
        <v/>
      </c>
      <c r="H41" s="34" t="str">
        <f>IF(Kategorien!$A$38="","",Kategorien!$B$38)</f>
        <v/>
      </c>
      <c r="I41" s="35" t="str">
        <f>IF($G41="","",IF($H41="Einnahme",SUMIFS($D$8:$D$107,$C$8:$C$107,$G41),SUMIFS($E$8:$E$107,$C$8:$C$107,$G41)))</f>
        <v/>
      </c>
    </row>
    <row r="42" ht="17" customHeight="1" spans="1:9" x14ac:dyDescent="0.25">
      <c r="A42" s="31"/>
      <c r="B42" s="13"/>
      <c r="C42" s="13"/>
      <c r="D42" s="32"/>
      <c r="E42" s="32"/>
      <c r="G42" s="33" t="str">
        <f>IF(Kategorien!$A$39="","",Kategorien!$A$39)</f>
        <v/>
      </c>
      <c r="H42" s="34" t="str">
        <f>IF(Kategorien!$A$39="","",Kategorien!$B$39)</f>
        <v/>
      </c>
      <c r="I42" s="35" t="str">
        <f>IF($G42="","",IF($H42="Einnahme",SUMIFS($D$8:$D$107,$C$8:$C$107,$G42),SUMIFS($E$8:$E$107,$C$8:$C$107,$G42)))</f>
        <v/>
      </c>
    </row>
    <row r="43" ht="17" customHeight="1" spans="1:9" x14ac:dyDescent="0.25">
      <c r="A43" s="31"/>
      <c r="B43" s="13"/>
      <c r="C43" s="13"/>
      <c r="D43" s="32"/>
      <c r="E43" s="32"/>
      <c r="G43" s="33" t="str">
        <f>IF(Kategorien!$A$40="","",Kategorien!$A$40)</f>
        <v/>
      </c>
      <c r="H43" s="34" t="str">
        <f>IF(Kategorien!$A$40="","",Kategorien!$B$40)</f>
        <v/>
      </c>
      <c r="I43" s="35" t="str">
        <f>IF($G43="","",IF($H43="Einnahme",SUMIFS($D$8:$D$107,$C$8:$C$107,$G43),SUMIFS($E$8:$E$107,$C$8:$C$107,$G43)))</f>
        <v/>
      </c>
    </row>
    <row r="44" ht="17" customHeight="1" spans="1:9" x14ac:dyDescent="0.25">
      <c r="A44" s="31"/>
      <c r="B44" s="13"/>
      <c r="C44" s="13"/>
      <c r="D44" s="32"/>
      <c r="E44" s="32"/>
      <c r="G44" s="33" t="str">
        <f>IF(Kategorien!$A$41="","",Kategorien!$A$41)</f>
        <v/>
      </c>
      <c r="H44" s="34" t="str">
        <f>IF(Kategorien!$A$41="","",Kategorien!$B$41)</f>
        <v/>
      </c>
      <c r="I44" s="35" t="str">
        <f>IF($G44="","",IF($H44="Einnahme",SUMIFS($D$8:$D$107,$C$8:$C$107,$G44),SUMIFS($E$8:$E$107,$C$8:$C$107,$G44)))</f>
        <v/>
      </c>
    </row>
    <row r="45" ht="17" customHeight="1" spans="1:5" x14ac:dyDescent="0.25">
      <c r="A45" s="31"/>
      <c r="B45" s="13"/>
      <c r="C45" s="13"/>
      <c r="D45" s="32"/>
      <c r="E45" s="32"/>
    </row>
    <row r="46" ht="17" customHeight="1" spans="1:9" x14ac:dyDescent="0.25">
      <c r="A46" s="31"/>
      <c r="B46" s="13"/>
      <c r="C46" s="13"/>
      <c r="D46" s="32"/>
      <c r="E46" s="32"/>
      <c r="G46" s="36" t="s">
        <v>104</v>
      </c>
      <c r="H46" s="13"/>
      <c r="I46" s="37">
        <f>SUMIFS($I$8:$I$44,$H$8:$H$44,"Fixkosten")</f>
        <v>0</v>
      </c>
    </row>
    <row r="47" ht="17" customHeight="1" spans="1:9" x14ac:dyDescent="0.25">
      <c r="A47" s="31"/>
      <c r="B47" s="13"/>
      <c r="C47" s="13"/>
      <c r="D47" s="32"/>
      <c r="E47" s="32"/>
      <c r="G47" s="36" t="s">
        <v>105</v>
      </c>
      <c r="H47" s="13"/>
      <c r="I47" s="37">
        <f>SUMIFS($I$8:$I$44,$H$8:$H$44,"Variabel")</f>
        <v>0</v>
      </c>
    </row>
    <row r="48" ht="17" customHeight="1" spans="1:9" x14ac:dyDescent="0.25">
      <c r="A48" s="31"/>
      <c r="B48" s="13"/>
      <c r="C48" s="13"/>
      <c r="D48" s="32"/>
      <c r="E48" s="32"/>
      <c r="G48" s="13" t="s">
        <v>106</v>
      </c>
      <c r="H48" s="13"/>
      <c r="I48" s="35">
        <f>I4-I46-I47</f>
        <v>0</v>
      </c>
    </row>
    <row r="49" ht="17" customHeight="1" spans="1:9" x14ac:dyDescent="0.25">
      <c r="A49" s="31"/>
      <c r="B49" s="13"/>
      <c r="C49" s="13"/>
      <c r="D49" s="32"/>
      <c r="E49" s="32"/>
      <c r="G49" s="13" t="s">
        <v>107</v>
      </c>
      <c r="H49" s="13"/>
      <c r="I49" s="35">
        <f>I3-SUMIFS($I$8:$I$44,$H$8:$H$44,"Einnahme")</f>
        <v>0</v>
      </c>
    </row>
    <row r="50" ht="17" customHeight="1" spans="1:5" x14ac:dyDescent="0.25">
      <c r="A50" s="31"/>
      <c r="B50" s="13"/>
      <c r="C50" s="13"/>
      <c r="D50" s="32"/>
      <c r="E50" s="32"/>
    </row>
    <row r="51" ht="17" customHeight="1" spans="1:5" x14ac:dyDescent="0.25">
      <c r="A51" s="31"/>
      <c r="B51" s="13"/>
      <c r="C51" s="13"/>
      <c r="D51" s="32"/>
      <c r="E51" s="32"/>
    </row>
    <row r="52" ht="17" customHeight="1" spans="1:5" x14ac:dyDescent="0.25">
      <c r="A52" s="31"/>
      <c r="B52" s="13"/>
      <c r="C52" s="13"/>
      <c r="D52" s="32"/>
      <c r="E52" s="32"/>
    </row>
    <row r="53" ht="17" customHeight="1" spans="1:5" x14ac:dyDescent="0.25">
      <c r="A53" s="31"/>
      <c r="B53" s="13"/>
      <c r="C53" s="13"/>
      <c r="D53" s="32"/>
      <c r="E53" s="32"/>
    </row>
    <row r="54" ht="17" customHeight="1" spans="1:5" x14ac:dyDescent="0.25">
      <c r="A54" s="31"/>
      <c r="B54" s="13"/>
      <c r="C54" s="13"/>
      <c r="D54" s="32"/>
      <c r="E54" s="32"/>
    </row>
    <row r="55" ht="17" customHeight="1" spans="1:5" x14ac:dyDescent="0.25">
      <c r="A55" s="31"/>
      <c r="B55" s="13"/>
      <c r="C55" s="13"/>
      <c r="D55" s="32"/>
      <c r="E55" s="32"/>
    </row>
    <row r="56" ht="17" customHeight="1" spans="1:5" x14ac:dyDescent="0.25">
      <c r="A56" s="31"/>
      <c r="B56" s="13"/>
      <c r="C56" s="13"/>
      <c r="D56" s="32"/>
      <c r="E56" s="32"/>
    </row>
    <row r="57" ht="17" customHeight="1" spans="1:5" x14ac:dyDescent="0.25">
      <c r="A57" s="31"/>
      <c r="B57" s="13"/>
      <c r="C57" s="13"/>
      <c r="D57" s="32"/>
      <c r="E57" s="32"/>
    </row>
    <row r="58" ht="17" customHeight="1" spans="1:5" x14ac:dyDescent="0.25">
      <c r="A58" s="31"/>
      <c r="B58" s="13"/>
      <c r="C58" s="13"/>
      <c r="D58" s="32"/>
      <c r="E58" s="32"/>
    </row>
    <row r="59" ht="17" customHeight="1" spans="1:5" x14ac:dyDescent="0.25">
      <c r="A59" s="31"/>
      <c r="B59" s="13"/>
      <c r="C59" s="13"/>
      <c r="D59" s="32"/>
      <c r="E59" s="32"/>
    </row>
    <row r="60" ht="17" customHeight="1" spans="1:5" x14ac:dyDescent="0.25">
      <c r="A60" s="31"/>
      <c r="B60" s="13"/>
      <c r="C60" s="13"/>
      <c r="D60" s="32"/>
      <c r="E60" s="32"/>
    </row>
    <row r="61" ht="17" customHeight="1" spans="1:5" x14ac:dyDescent="0.25">
      <c r="A61" s="31"/>
      <c r="B61" s="13"/>
      <c r="C61" s="13"/>
      <c r="D61" s="32"/>
      <c r="E61" s="32"/>
    </row>
    <row r="62" ht="17" customHeight="1" spans="1:5" x14ac:dyDescent="0.25">
      <c r="A62" s="31"/>
      <c r="B62" s="13"/>
      <c r="C62" s="13"/>
      <c r="D62" s="32"/>
      <c r="E62" s="32"/>
    </row>
    <row r="63" ht="17" customHeight="1" spans="1:5" x14ac:dyDescent="0.25">
      <c r="A63" s="31"/>
      <c r="B63" s="13"/>
      <c r="C63" s="13"/>
      <c r="D63" s="32"/>
      <c r="E63" s="32"/>
    </row>
    <row r="64" ht="17" customHeight="1" spans="1:5" x14ac:dyDescent="0.25">
      <c r="A64" s="31"/>
      <c r="B64" s="13"/>
      <c r="C64" s="13"/>
      <c r="D64" s="32"/>
      <c r="E64" s="32"/>
    </row>
    <row r="65" ht="17" customHeight="1" spans="1:5" x14ac:dyDescent="0.25">
      <c r="A65" s="31"/>
      <c r="B65" s="13"/>
      <c r="C65" s="13"/>
      <c r="D65" s="32"/>
      <c r="E65" s="32"/>
    </row>
    <row r="66" ht="17" customHeight="1" spans="1:5" x14ac:dyDescent="0.25">
      <c r="A66" s="31"/>
      <c r="B66" s="13"/>
      <c r="C66" s="13"/>
      <c r="D66" s="32"/>
      <c r="E66" s="32"/>
    </row>
    <row r="67" ht="17" customHeight="1" spans="1:5" x14ac:dyDescent="0.25">
      <c r="A67" s="31"/>
      <c r="B67" s="13"/>
      <c r="C67" s="13"/>
      <c r="D67" s="32"/>
      <c r="E67" s="32"/>
    </row>
    <row r="68" ht="17" customHeight="1" spans="1:5" x14ac:dyDescent="0.25">
      <c r="A68" s="31"/>
      <c r="B68" s="13"/>
      <c r="C68" s="13"/>
      <c r="D68" s="32"/>
      <c r="E68" s="32"/>
    </row>
    <row r="69" ht="17" customHeight="1" spans="1:5" x14ac:dyDescent="0.25">
      <c r="A69" s="31"/>
      <c r="B69" s="13"/>
      <c r="C69" s="13"/>
      <c r="D69" s="32"/>
      <c r="E69" s="32"/>
    </row>
    <row r="70" ht="17" customHeight="1" spans="1:5" x14ac:dyDescent="0.25">
      <c r="A70" s="31"/>
      <c r="B70" s="13"/>
      <c r="C70" s="13"/>
      <c r="D70" s="32"/>
      <c r="E70" s="32"/>
    </row>
    <row r="71" ht="17" customHeight="1" spans="1:5" x14ac:dyDescent="0.25">
      <c r="A71" s="31"/>
      <c r="B71" s="13"/>
      <c r="C71" s="13"/>
      <c r="D71" s="32"/>
      <c r="E71" s="32"/>
    </row>
    <row r="72" ht="17" customHeight="1" spans="1:5" x14ac:dyDescent="0.25">
      <c r="A72" s="31"/>
      <c r="B72" s="13"/>
      <c r="C72" s="13"/>
      <c r="D72" s="32"/>
      <c r="E72" s="32"/>
    </row>
    <row r="73" ht="17" customHeight="1" spans="1:5" x14ac:dyDescent="0.25">
      <c r="A73" s="31"/>
      <c r="B73" s="13"/>
      <c r="C73" s="13"/>
      <c r="D73" s="32"/>
      <c r="E73" s="32"/>
    </row>
    <row r="74" ht="17" customHeight="1" spans="1:5" x14ac:dyDescent="0.25">
      <c r="A74" s="31"/>
      <c r="B74" s="13"/>
      <c r="C74" s="13"/>
      <c r="D74" s="32"/>
      <c r="E74" s="32"/>
    </row>
    <row r="75" ht="17" customHeight="1" spans="1:5" x14ac:dyDescent="0.25">
      <c r="A75" s="31"/>
      <c r="B75" s="13"/>
      <c r="C75" s="13"/>
      <c r="D75" s="32"/>
      <c r="E75" s="32"/>
    </row>
    <row r="76" ht="17" customHeight="1" spans="1:5" x14ac:dyDescent="0.25">
      <c r="A76" s="31"/>
      <c r="B76" s="13"/>
      <c r="C76" s="13"/>
      <c r="D76" s="32"/>
      <c r="E76" s="32"/>
    </row>
    <row r="77" ht="17" customHeight="1" spans="1:5" x14ac:dyDescent="0.25">
      <c r="A77" s="31"/>
      <c r="B77" s="13"/>
      <c r="C77" s="13"/>
      <c r="D77" s="32"/>
      <c r="E77" s="32"/>
    </row>
    <row r="78" ht="17" customHeight="1" spans="1:5" x14ac:dyDescent="0.25">
      <c r="A78" s="31"/>
      <c r="B78" s="13"/>
      <c r="C78" s="13"/>
      <c r="D78" s="32"/>
      <c r="E78" s="32"/>
    </row>
    <row r="79" ht="17" customHeight="1" spans="1:5" x14ac:dyDescent="0.25">
      <c r="A79" s="31"/>
      <c r="B79" s="13"/>
      <c r="C79" s="13"/>
      <c r="D79" s="32"/>
      <c r="E79" s="32"/>
    </row>
    <row r="80" ht="17" customHeight="1" spans="1:5" x14ac:dyDescent="0.25">
      <c r="A80" s="31"/>
      <c r="B80" s="13"/>
      <c r="C80" s="13"/>
      <c r="D80" s="32"/>
      <c r="E80" s="32"/>
    </row>
    <row r="81" ht="17" customHeight="1" spans="1:5" x14ac:dyDescent="0.25">
      <c r="A81" s="31"/>
      <c r="B81" s="13"/>
      <c r="C81" s="13"/>
      <c r="D81" s="32"/>
      <c r="E81" s="32"/>
    </row>
    <row r="82" ht="17" customHeight="1" spans="1:5" x14ac:dyDescent="0.25">
      <c r="A82" s="31"/>
      <c r="B82" s="13"/>
      <c r="C82" s="13"/>
      <c r="D82" s="32"/>
      <c r="E82" s="32"/>
    </row>
    <row r="83" ht="17" customHeight="1" spans="1:5" x14ac:dyDescent="0.25">
      <c r="A83" s="31"/>
      <c r="B83" s="13"/>
      <c r="C83" s="13"/>
      <c r="D83" s="32"/>
      <c r="E83" s="32"/>
    </row>
    <row r="84" ht="17" customHeight="1" spans="1:5" x14ac:dyDescent="0.25">
      <c r="A84" s="31"/>
      <c r="B84" s="13"/>
      <c r="C84" s="13"/>
      <c r="D84" s="32"/>
      <c r="E84" s="32"/>
    </row>
    <row r="85" ht="17" customHeight="1" spans="1:5" x14ac:dyDescent="0.25">
      <c r="A85" s="31"/>
      <c r="B85" s="13"/>
      <c r="C85" s="13"/>
      <c r="D85" s="32"/>
      <c r="E85" s="32"/>
    </row>
    <row r="86" ht="17" customHeight="1" spans="1:5" x14ac:dyDescent="0.25">
      <c r="A86" s="31"/>
      <c r="B86" s="13"/>
      <c r="C86" s="13"/>
      <c r="D86" s="32"/>
      <c r="E86" s="32"/>
    </row>
    <row r="87" ht="17" customHeight="1" spans="1:5" x14ac:dyDescent="0.25">
      <c r="A87" s="31"/>
      <c r="B87" s="13"/>
      <c r="C87" s="13"/>
      <c r="D87" s="32"/>
      <c r="E87" s="32"/>
    </row>
    <row r="88" ht="17" customHeight="1" spans="1:5" x14ac:dyDescent="0.25">
      <c r="A88" s="31"/>
      <c r="B88" s="13"/>
      <c r="C88" s="13"/>
      <c r="D88" s="32"/>
      <c r="E88" s="32"/>
    </row>
    <row r="89" ht="17" customHeight="1" spans="1:5" x14ac:dyDescent="0.25">
      <c r="A89" s="31"/>
      <c r="B89" s="13"/>
      <c r="C89" s="13"/>
      <c r="D89" s="32"/>
      <c r="E89" s="32"/>
    </row>
    <row r="90" ht="17" customHeight="1" spans="1:5" x14ac:dyDescent="0.25">
      <c r="A90" s="31"/>
      <c r="B90" s="13"/>
      <c r="C90" s="13"/>
      <c r="D90" s="32"/>
      <c r="E90" s="32"/>
    </row>
    <row r="91" ht="17" customHeight="1" spans="1:5" x14ac:dyDescent="0.25">
      <c r="A91" s="31"/>
      <c r="B91" s="13"/>
      <c r="C91" s="13"/>
      <c r="D91" s="32"/>
      <c r="E91" s="32"/>
    </row>
    <row r="92" ht="17" customHeight="1" spans="1:5" x14ac:dyDescent="0.25">
      <c r="A92" s="31"/>
      <c r="B92" s="13"/>
      <c r="C92" s="13"/>
      <c r="D92" s="32"/>
      <c r="E92" s="32"/>
    </row>
    <row r="93" ht="17" customHeight="1" spans="1:5" x14ac:dyDescent="0.25">
      <c r="A93" s="31"/>
      <c r="B93" s="13"/>
      <c r="C93" s="13"/>
      <c r="D93" s="32"/>
      <c r="E93" s="32"/>
    </row>
    <row r="94" ht="17" customHeight="1" spans="1:5" x14ac:dyDescent="0.25">
      <c r="A94" s="31"/>
      <c r="B94" s="13"/>
      <c r="C94" s="13"/>
      <c r="D94" s="32"/>
      <c r="E94" s="32"/>
    </row>
    <row r="95" ht="17" customHeight="1" spans="1:5" x14ac:dyDescent="0.25">
      <c r="A95" s="31"/>
      <c r="B95" s="13"/>
      <c r="C95" s="13"/>
      <c r="D95" s="32"/>
      <c r="E95" s="32"/>
    </row>
    <row r="96" ht="17" customHeight="1" spans="1:5" x14ac:dyDescent="0.25">
      <c r="A96" s="31"/>
      <c r="B96" s="13"/>
      <c r="C96" s="13"/>
      <c r="D96" s="32"/>
      <c r="E96" s="32"/>
    </row>
    <row r="97" ht="17" customHeight="1" spans="1:5" x14ac:dyDescent="0.25">
      <c r="A97" s="31"/>
      <c r="B97" s="13"/>
      <c r="C97" s="13"/>
      <c r="D97" s="32"/>
      <c r="E97" s="32"/>
    </row>
    <row r="98" ht="17" customHeight="1" spans="1:5" x14ac:dyDescent="0.25">
      <c r="A98" s="31"/>
      <c r="B98" s="13"/>
      <c r="C98" s="13"/>
      <c r="D98" s="32"/>
      <c r="E98" s="32"/>
    </row>
    <row r="99" ht="17" customHeight="1" spans="1:5" x14ac:dyDescent="0.25">
      <c r="A99" s="31"/>
      <c r="B99" s="13"/>
      <c r="C99" s="13"/>
      <c r="D99" s="32"/>
      <c r="E99" s="32"/>
    </row>
    <row r="100" ht="17" customHeight="1" spans="1:5" x14ac:dyDescent="0.25">
      <c r="A100" s="31"/>
      <c r="B100" s="13"/>
      <c r="C100" s="13"/>
      <c r="D100" s="32"/>
      <c r="E100" s="32"/>
    </row>
    <row r="101" ht="17" customHeight="1" spans="1:5" x14ac:dyDescent="0.25">
      <c r="A101" s="31"/>
      <c r="B101" s="13"/>
      <c r="C101" s="13"/>
      <c r="D101" s="32"/>
      <c r="E101" s="32"/>
    </row>
    <row r="102" ht="17" customHeight="1" spans="1:5" x14ac:dyDescent="0.25">
      <c r="A102" s="31"/>
      <c r="B102" s="13"/>
      <c r="C102" s="13"/>
      <c r="D102" s="32"/>
      <c r="E102" s="32"/>
    </row>
    <row r="103" ht="17" customHeight="1" spans="1:5" x14ac:dyDescent="0.25">
      <c r="A103" s="31"/>
      <c r="B103" s="13"/>
      <c r="C103" s="13"/>
      <c r="D103" s="32"/>
      <c r="E103" s="32"/>
    </row>
    <row r="104" ht="17" customHeight="1" spans="1:5" x14ac:dyDescent="0.25">
      <c r="A104" s="31"/>
      <c r="B104" s="13"/>
      <c r="C104" s="13"/>
      <c r="D104" s="32"/>
      <c r="E104" s="32"/>
    </row>
    <row r="105" ht="17" customHeight="1" spans="1:5" x14ac:dyDescent="0.25">
      <c r="A105" s="31"/>
      <c r="B105" s="13"/>
      <c r="C105" s="13"/>
      <c r="D105" s="32"/>
      <c r="E105" s="32"/>
    </row>
    <row r="106" ht="17" customHeight="1" spans="1:5" x14ac:dyDescent="0.25">
      <c r="A106" s="31"/>
      <c r="B106" s="13"/>
      <c r="C106" s="13"/>
      <c r="D106" s="32"/>
      <c r="E106" s="32"/>
    </row>
    <row r="107" ht="17" customHeight="1" spans="1:5" x14ac:dyDescent="0.25">
      <c r="A107" s="31"/>
      <c r="B107" s="13"/>
      <c r="C107" s="13"/>
      <c r="D107" s="32"/>
      <c r="E107" s="32"/>
    </row>
  </sheetData>
  <conditionalFormatting sqref="I5">
    <cfRule type="cellIs" dxfId="1" priority="1" operator="lessThan">
      <formula>0</formula>
    </cfRule>
  </conditionalFormatting>
  <dataValidations count="1">
    <dataValidation type="list" allowBlank="1" showErrorMessage="1" errorStyle="warning" errorTitle="Kategorie" error="Diese Kategorie steht nicht auf dem Blatt „Kategorien“. Die Buchung zählt dann unter „ohne Kategorie“." sqref="C8:C107">
      <formula1>Kategorienliste</formula1>
    </dataValidation>
  </dataValidations>
  <printOptions horizontalCentered="1"/>
  <pageMargins left="0.5" right="0.5" top="0.6" bottom="0.75" header="0.3" footer="0.3"/>
  <pageSetup paperSize="9" orientation="landscape" fitToWidth="1" fitToHeight="0"/>
  <headerFooter>
    <oddFooter>&amp;L&amp;"Arial,Regular"&amp;8martiafinanzen.de — kostenlose Vorlage&amp;R&amp;"Arial,Regular"&amp;8Seite &amp;P von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7"/>
  <sheetViews>
    <sheetView workbookViewId="0" showGridLines="0">
      <pane ySplit="7" topLeftCell="A8" activePane="bottomLeft" state="frozen"/>
      <selection pane="bottomLeft"/>
    </sheetView>
  </sheetViews>
  <sheetFormatPr defaultRowHeight="15" outlineLevelRow="0" outlineLevelCol="0" x14ac:dyDescent="55"/>
  <cols>
    <col min="1" max="1" width="12" style="19" customWidth="1"/>
    <col min="2" max="2" width="38" customWidth="1"/>
    <col min="3" max="3" width="26" customWidth="1"/>
    <col min="4" max="5" width="14" style="20" customWidth="1"/>
    <col min="6" max="6" width="3" customWidth="1"/>
    <col min="7" max="7" width="26" customWidth="1"/>
    <col min="8" max="8" width="11" customWidth="1"/>
    <col min="9" max="9" width="15" customWidth="1"/>
  </cols>
  <sheetData>
    <row r="1" ht="30" customHeight="1" spans="1:1" x14ac:dyDescent="0.25">
      <c r="A1" s="21" t="s">
        <v>109</v>
      </c>
    </row>
    <row r="2" ht="16" customHeight="1" spans="1:1" x14ac:dyDescent="0.25">
      <c r="A2" s="22" t="s">
        <v>96</v>
      </c>
    </row>
    <row r="3" ht="18" customHeight="1" spans="7:9" x14ac:dyDescent="0.25">
      <c r="G3" s="13" t="s">
        <v>97</v>
      </c>
      <c r="H3" s="13"/>
      <c r="I3" s="23">
        <f>SUM($D$8:$D$107)</f>
        <v>0</v>
      </c>
    </row>
    <row r="4" ht="18" customHeight="1" spans="7:9" x14ac:dyDescent="0.25">
      <c r="G4" s="13" t="s">
        <v>98</v>
      </c>
      <c r="H4" s="13"/>
      <c r="I4" s="23">
        <f>SUM($E$8:$E$107)</f>
        <v>0</v>
      </c>
    </row>
    <row r="5" ht="22" customHeight="1" spans="7:9" x14ac:dyDescent="0.25">
      <c r="G5" s="24" t="s">
        <v>99</v>
      </c>
      <c r="H5" s="25"/>
      <c r="I5" s="26">
        <f>I3-I4</f>
        <v>0</v>
      </c>
    </row>
    <row r="7" ht="20" customHeight="1" spans="1:9" x14ac:dyDescent="0.25">
      <c r="A7" s="27" t="s">
        <v>100</v>
      </c>
      <c r="B7" s="28" t="s">
        <v>101</v>
      </c>
      <c r="C7" s="28" t="s">
        <v>29</v>
      </c>
      <c r="D7" s="29" t="s">
        <v>33</v>
      </c>
      <c r="E7" s="29" t="s">
        <v>102</v>
      </c>
      <c r="G7" s="28" t="s">
        <v>29</v>
      </c>
      <c r="H7" s="28" t="s">
        <v>30</v>
      </c>
      <c r="I7" s="30" t="s">
        <v>103</v>
      </c>
    </row>
    <row r="8" ht="17" customHeight="1" spans="1:9" x14ac:dyDescent="0.25">
      <c r="A8" s="31"/>
      <c r="B8" s="13"/>
      <c r="C8" s="13"/>
      <c r="D8" s="32"/>
      <c r="E8" s="32"/>
      <c r="G8" s="33" t="str">
        <f>IF(Kategorien!$A$5="","",Kategorien!$A$5)</f>
        <v>Gehalt</v>
      </c>
      <c r="H8" s="34" t="str">
        <f>IF(Kategorien!$A$5="","",Kategorien!$B$5)</f>
        <v>Einnahme</v>
      </c>
      <c r="I8" s="35">
        <f>IF($G8="","",IF($H8="Einnahme",SUMIFS($D$8:$D$107,$C$8:$C$107,$G8),SUMIFS($E$8:$E$107,$C$8:$C$107,$G8)))</f>
        <v>0</v>
      </c>
    </row>
    <row r="9" ht="17" customHeight="1" spans="1:9" x14ac:dyDescent="0.25">
      <c r="A9" s="31"/>
      <c r="B9" s="13"/>
      <c r="C9" s="13"/>
      <c r="D9" s="32"/>
      <c r="E9" s="32"/>
      <c r="G9" s="33" t="str">
        <f>IF(Kategorien!$A$6="","",Kategorien!$A$6)</f>
        <v>Selbstständigkeit</v>
      </c>
      <c r="H9" s="34" t="str">
        <f>IF(Kategorien!$A$6="","",Kategorien!$B$6)</f>
        <v>Einnahme</v>
      </c>
      <c r="I9" s="35">
        <f>IF($G9="","",IF($H9="Einnahme",SUMIFS($D$8:$D$107,$C$8:$C$107,$G9),SUMIFS($E$8:$E$107,$C$8:$C$107,$G9)))</f>
        <v>0</v>
      </c>
    </row>
    <row r="10" ht="17" customHeight="1" spans="1:9" x14ac:dyDescent="0.25">
      <c r="A10" s="31"/>
      <c r="B10" s="13"/>
      <c r="C10" s="13"/>
      <c r="D10" s="32"/>
      <c r="E10" s="32"/>
      <c r="G10" s="33" t="str">
        <f>IF(Kategorien!$A$7="","",Kategorien!$A$7)</f>
        <v>Kapitalerträge</v>
      </c>
      <c r="H10" s="34" t="str">
        <f>IF(Kategorien!$A$7="","",Kategorien!$B$7)</f>
        <v>Einnahme</v>
      </c>
      <c r="I10" s="35">
        <f>IF($G10="","",IF($H10="Einnahme",SUMIFS($D$8:$D$107,$C$8:$C$107,$G10),SUMIFS($E$8:$E$107,$C$8:$C$107,$G10)))</f>
        <v>0</v>
      </c>
    </row>
    <row r="11" ht="17" customHeight="1" spans="1:9" x14ac:dyDescent="0.25">
      <c r="A11" s="31"/>
      <c r="B11" s="13"/>
      <c r="C11" s="13"/>
      <c r="D11" s="32"/>
      <c r="E11" s="32"/>
      <c r="G11" s="33" t="str">
        <f>IF(Kategorien!$A$8="","",Kategorien!$A$8)</f>
        <v>Sonstige Einnahmen</v>
      </c>
      <c r="H11" s="34" t="str">
        <f>IF(Kategorien!$A$8="","",Kategorien!$B$8)</f>
        <v>Einnahme</v>
      </c>
      <c r="I11" s="35">
        <f>IF($G11="","",IF($H11="Einnahme",SUMIFS($D$8:$D$107,$C$8:$C$107,$G11),SUMIFS($E$8:$E$107,$C$8:$C$107,$G11)))</f>
        <v>0</v>
      </c>
    </row>
    <row r="12" ht="17" customHeight="1" spans="1:9" x14ac:dyDescent="0.25">
      <c r="A12" s="31"/>
      <c r="B12" s="13"/>
      <c r="C12" s="13"/>
      <c r="D12" s="32"/>
      <c r="E12" s="32"/>
      <c r="G12" s="33" t="str">
        <f>IF(Kategorien!$A$9="","",Kategorien!$A$9)</f>
        <v>Miete &amp; Kredit</v>
      </c>
      <c r="H12" s="34" t="str">
        <f>IF(Kategorien!$A$9="","",Kategorien!$B$9)</f>
        <v>Fixkosten</v>
      </c>
      <c r="I12" s="35">
        <f>IF($G12="","",IF($H12="Einnahme",SUMIFS($D$8:$D$107,$C$8:$C$107,$G12),SUMIFS($E$8:$E$107,$C$8:$C$107,$G12)))</f>
        <v>0</v>
      </c>
    </row>
    <row r="13" ht="17" customHeight="1" spans="1:9" x14ac:dyDescent="0.25">
      <c r="A13" s="31"/>
      <c r="B13" s="13"/>
      <c r="C13" s="13"/>
      <c r="D13" s="32"/>
      <c r="E13" s="32"/>
      <c r="G13" s="33" t="str">
        <f>IF(Kategorien!$A$10="","",Kategorien!$A$10)</f>
        <v>Nebenkosten &amp; Energie</v>
      </c>
      <c r="H13" s="34" t="str">
        <f>IF(Kategorien!$A$10="","",Kategorien!$B$10)</f>
        <v>Fixkosten</v>
      </c>
      <c r="I13" s="35">
        <f>IF($G13="","",IF($H13="Einnahme",SUMIFS($D$8:$D$107,$C$8:$C$107,$G13),SUMIFS($E$8:$E$107,$C$8:$C$107,$G13)))</f>
        <v>0</v>
      </c>
    </row>
    <row r="14" ht="17" customHeight="1" spans="1:9" x14ac:dyDescent="0.25">
      <c r="A14" s="31"/>
      <c r="B14" s="13"/>
      <c r="C14" s="13"/>
      <c r="D14" s="32"/>
      <c r="E14" s="32"/>
      <c r="G14" s="33" t="str">
        <f>IF(Kategorien!$A$11="","",Kategorien!$A$11)</f>
        <v>Versicherungen</v>
      </c>
      <c r="H14" s="34" t="str">
        <f>IF(Kategorien!$A$11="","",Kategorien!$B$11)</f>
        <v>Fixkosten</v>
      </c>
      <c r="I14" s="35">
        <f>IF($G14="","",IF($H14="Einnahme",SUMIFS($D$8:$D$107,$C$8:$C$107,$G14),SUMIFS($E$8:$E$107,$C$8:$C$107,$G14)))</f>
        <v>0</v>
      </c>
    </row>
    <row r="15" ht="17" customHeight="1" spans="1:9" x14ac:dyDescent="0.25">
      <c r="A15" s="31"/>
      <c r="B15" s="13"/>
      <c r="C15" s="13"/>
      <c r="D15" s="32"/>
      <c r="E15" s="32"/>
      <c r="G15" s="33" t="str">
        <f>IF(Kategorien!$A$12="","",Kategorien!$A$12)</f>
        <v>Kredite &amp; Finanzierung</v>
      </c>
      <c r="H15" s="34" t="str">
        <f>IF(Kategorien!$A$12="","",Kategorien!$B$12)</f>
        <v>Fixkosten</v>
      </c>
      <c r="I15" s="35">
        <f>IF($G15="","",IF($H15="Einnahme",SUMIFS($D$8:$D$107,$C$8:$C$107,$G15),SUMIFS($E$8:$E$107,$C$8:$C$107,$G15)))</f>
        <v>0</v>
      </c>
    </row>
    <row r="16" ht="17" customHeight="1" spans="1:9" x14ac:dyDescent="0.25">
      <c r="A16" s="31"/>
      <c r="B16" s="13"/>
      <c r="C16" s="13"/>
      <c r="D16" s="32"/>
      <c r="E16" s="32"/>
      <c r="G16" s="33" t="str">
        <f>IF(Kategorien!$A$13="","",Kategorien!$A$13)</f>
        <v>Abos</v>
      </c>
      <c r="H16" s="34" t="str">
        <f>IF(Kategorien!$A$13="","",Kategorien!$B$13)</f>
        <v>Fixkosten</v>
      </c>
      <c r="I16" s="35">
        <f>IF($G16="","",IF($H16="Einnahme",SUMIFS($D$8:$D$107,$C$8:$C$107,$G16),SUMIFS($E$8:$E$107,$C$8:$C$107,$G16)))</f>
        <v>0</v>
      </c>
    </row>
    <row r="17" ht="17" customHeight="1" spans="1:9" x14ac:dyDescent="0.25">
      <c r="A17" s="31"/>
      <c r="B17" s="13"/>
      <c r="C17" s="13"/>
      <c r="D17" s="32"/>
      <c r="E17" s="32"/>
      <c r="G17" s="33" t="str">
        <f>IF(Kategorien!$A$14="","",Kategorien!$A$14)</f>
        <v>Bankgebühren</v>
      </c>
      <c r="H17" s="34" t="str">
        <f>IF(Kategorien!$A$14="","",Kategorien!$B$14)</f>
        <v>Fixkosten</v>
      </c>
      <c r="I17" s="35">
        <f>IF($G17="","",IF($H17="Einnahme",SUMIFS($D$8:$D$107,$C$8:$C$107,$G17),SUMIFS($E$8:$E$107,$C$8:$C$107,$G17)))</f>
        <v>0</v>
      </c>
    </row>
    <row r="18" ht="17" customHeight="1" spans="1:9" x14ac:dyDescent="0.25">
      <c r="A18" s="31"/>
      <c r="B18" s="13"/>
      <c r="C18" s="13"/>
      <c r="D18" s="32"/>
      <c r="E18" s="32"/>
      <c r="G18" s="33" t="str">
        <f>IF(Kategorien!$A$15="","",Kategorien!$A$15)</f>
        <v>Steuern</v>
      </c>
      <c r="H18" s="34" t="str">
        <f>IF(Kategorien!$A$15="","",Kategorien!$B$15)</f>
        <v>Fixkosten</v>
      </c>
      <c r="I18" s="35">
        <f>IF($G18="","",IF($H18="Einnahme",SUMIFS($D$8:$D$107,$C$8:$C$107,$G18),SUMIFS($E$8:$E$107,$C$8:$C$107,$G18)))</f>
        <v>0</v>
      </c>
    </row>
    <row r="19" ht="17" customHeight="1" spans="1:9" x14ac:dyDescent="0.25">
      <c r="A19" s="31"/>
      <c r="B19" s="13"/>
      <c r="C19" s="13"/>
      <c r="D19" s="32"/>
      <c r="E19" s="32"/>
      <c r="G19" s="33" t="str">
        <f>IF(Kategorien!$A$16="","",Kategorien!$A$16)</f>
        <v>Lebensmittel</v>
      </c>
      <c r="H19" s="34" t="str">
        <f>IF(Kategorien!$A$16="","",Kategorien!$B$16)</f>
        <v>Variabel</v>
      </c>
      <c r="I19" s="35">
        <f>IF($G19="","",IF($H19="Einnahme",SUMIFS($D$8:$D$107,$C$8:$C$107,$G19),SUMIFS($E$8:$E$107,$C$8:$C$107,$G19)))</f>
        <v>0</v>
      </c>
    </row>
    <row r="20" ht="17" customHeight="1" spans="1:9" x14ac:dyDescent="0.25">
      <c r="A20" s="31"/>
      <c r="B20" s="13"/>
      <c r="C20" s="13"/>
      <c r="D20" s="32"/>
      <c r="E20" s="32"/>
      <c r="G20" s="33" t="str">
        <f>IF(Kategorien!$A$17="","",Kategorien!$A$17)</f>
        <v>Restaurants &amp; Essen</v>
      </c>
      <c r="H20" s="34" t="str">
        <f>IF(Kategorien!$A$17="","",Kategorien!$B$17)</f>
        <v>Variabel</v>
      </c>
      <c r="I20" s="35">
        <f>IF($G20="","",IF($H20="Einnahme",SUMIFS($D$8:$D$107,$C$8:$C$107,$G20),SUMIFS($E$8:$E$107,$C$8:$C$107,$G20)))</f>
        <v>0</v>
      </c>
    </row>
    <row r="21" ht="17" customHeight="1" spans="1:9" x14ac:dyDescent="0.25">
      <c r="A21" s="31"/>
      <c r="B21" s="13"/>
      <c r="C21" s="13"/>
      <c r="D21" s="32"/>
      <c r="E21" s="32"/>
      <c r="G21" s="33" t="str">
        <f>IF(Kategorien!$A$18="","",Kategorien!$A$18)</f>
        <v>Drogerie &amp; Pflege</v>
      </c>
      <c r="H21" s="34" t="str">
        <f>IF(Kategorien!$A$18="","",Kategorien!$B$18)</f>
        <v>Variabel</v>
      </c>
      <c r="I21" s="35">
        <f>IF($G21="","",IF($H21="Einnahme",SUMIFS($D$8:$D$107,$C$8:$C$107,$G21),SUMIFS($E$8:$E$107,$C$8:$C$107,$G21)))</f>
        <v>0</v>
      </c>
    </row>
    <row r="22" ht="17" customHeight="1" spans="1:9" x14ac:dyDescent="0.25">
      <c r="A22" s="31"/>
      <c r="B22" s="13"/>
      <c r="C22" s="13"/>
      <c r="D22" s="32"/>
      <c r="E22" s="32"/>
      <c r="G22" s="33" t="str">
        <f>IF(Kategorien!$A$19="","",Kategorien!$A$19)</f>
        <v>Haushalt &amp; Reparaturen</v>
      </c>
      <c r="H22" s="34" t="str">
        <f>IF(Kategorien!$A$19="","",Kategorien!$B$19)</f>
        <v>Variabel</v>
      </c>
      <c r="I22" s="35">
        <f>IF($G22="","",IF($H22="Einnahme",SUMIFS($D$8:$D$107,$C$8:$C$107,$G22),SUMIFS($E$8:$E$107,$C$8:$C$107,$G22)))</f>
        <v>0</v>
      </c>
    </row>
    <row r="23" ht="17" customHeight="1" spans="1:9" x14ac:dyDescent="0.25">
      <c r="A23" s="31"/>
      <c r="B23" s="13"/>
      <c r="C23" s="13"/>
      <c r="D23" s="32"/>
      <c r="E23" s="32"/>
      <c r="G23" s="33" t="str">
        <f>IF(Kategorien!$A$20="","",Kategorien!$A$20)</f>
        <v>Verkehr &amp; Mobilität</v>
      </c>
      <c r="H23" s="34" t="str">
        <f>IF(Kategorien!$A$20="","",Kategorien!$B$20)</f>
        <v>Variabel</v>
      </c>
      <c r="I23" s="35">
        <f>IF($G23="","",IF($H23="Einnahme",SUMIFS($D$8:$D$107,$C$8:$C$107,$G23),SUMIFS($E$8:$E$107,$C$8:$C$107,$G23)))</f>
        <v>0</v>
      </c>
    </row>
    <row r="24" ht="17" customHeight="1" spans="1:9" x14ac:dyDescent="0.25">
      <c r="A24" s="31"/>
      <c r="B24" s="13"/>
      <c r="C24" s="13"/>
      <c r="D24" s="32"/>
      <c r="E24" s="32"/>
      <c r="G24" s="33" t="str">
        <f>IF(Kategorien!$A$21="","",Kategorien!$A$21)</f>
        <v>Tanken</v>
      </c>
      <c r="H24" s="34" t="str">
        <f>IF(Kategorien!$A$21="","",Kategorien!$B$21)</f>
        <v>Variabel</v>
      </c>
      <c r="I24" s="35">
        <f>IF($G24="","",IF($H24="Einnahme",SUMIFS($D$8:$D$107,$C$8:$C$107,$G24),SUMIFS($E$8:$E$107,$C$8:$C$107,$G24)))</f>
        <v>0</v>
      </c>
    </row>
    <row r="25" ht="17" customHeight="1" spans="1:9" x14ac:dyDescent="0.25">
      <c r="A25" s="31"/>
      <c r="B25" s="13"/>
      <c r="C25" s="13"/>
      <c r="D25" s="32"/>
      <c r="E25" s="32"/>
      <c r="G25" s="33" t="str">
        <f>IF(Kategorien!$A$22="","",Kategorien!$A$22)</f>
        <v>Gesundheit</v>
      </c>
      <c r="H25" s="34" t="str">
        <f>IF(Kategorien!$A$22="","",Kategorien!$B$22)</f>
        <v>Variabel</v>
      </c>
      <c r="I25" s="35">
        <f>IF($G25="","",IF($H25="Einnahme",SUMIFS($D$8:$D$107,$C$8:$C$107,$G25),SUMIFS($E$8:$E$107,$C$8:$C$107,$G25)))</f>
        <v>0</v>
      </c>
    </row>
    <row r="26" ht="17" customHeight="1" spans="1:9" x14ac:dyDescent="0.25">
      <c r="A26" s="31"/>
      <c r="B26" s="13"/>
      <c r="C26" s="13"/>
      <c r="D26" s="32"/>
      <c r="E26" s="32"/>
      <c r="G26" s="33" t="str">
        <f>IF(Kategorien!$A$23="","",Kategorien!$A$23)</f>
        <v>Kleidung</v>
      </c>
      <c r="H26" s="34" t="str">
        <f>IF(Kategorien!$A$23="","",Kategorien!$B$23)</f>
        <v>Variabel</v>
      </c>
      <c r="I26" s="35">
        <f>IF($G26="","",IF($H26="Einnahme",SUMIFS($D$8:$D$107,$C$8:$C$107,$G26),SUMIFS($E$8:$E$107,$C$8:$C$107,$G26)))</f>
        <v>0</v>
      </c>
    </row>
    <row r="27" ht="17" customHeight="1" spans="1:9" x14ac:dyDescent="0.25">
      <c r="A27" s="31"/>
      <c r="B27" s="13"/>
      <c r="C27" s="13"/>
      <c r="D27" s="32"/>
      <c r="E27" s="32"/>
      <c r="G27" s="33" t="str">
        <f>IF(Kategorien!$A$24="","",Kategorien!$A$24)</f>
        <v>Kinder</v>
      </c>
      <c r="H27" s="34" t="str">
        <f>IF(Kategorien!$A$24="","",Kategorien!$B$24)</f>
        <v>Variabel</v>
      </c>
      <c r="I27" s="35">
        <f>IF($G27="","",IF($H27="Einnahme",SUMIFS($D$8:$D$107,$C$8:$C$107,$G27),SUMIFS($E$8:$E$107,$C$8:$C$107,$G27)))</f>
        <v>0</v>
      </c>
    </row>
    <row r="28" ht="17" customHeight="1" spans="1:9" x14ac:dyDescent="0.25">
      <c r="A28" s="31"/>
      <c r="B28" s="13"/>
      <c r="C28" s="13"/>
      <c r="D28" s="32"/>
      <c r="E28" s="32"/>
      <c r="G28" s="33" t="str">
        <f>IF(Kategorien!$A$25="","",Kategorien!$A$25)</f>
        <v>Haustiere</v>
      </c>
      <c r="H28" s="34" t="str">
        <f>IF(Kategorien!$A$25="","",Kategorien!$B$25)</f>
        <v>Variabel</v>
      </c>
      <c r="I28" s="35">
        <f>IF($G28="","",IF($H28="Einnahme",SUMIFS($D$8:$D$107,$C$8:$C$107,$G28),SUMIFS($E$8:$E$107,$C$8:$C$107,$G28)))</f>
        <v>0</v>
      </c>
    </row>
    <row r="29" ht="17" customHeight="1" spans="1:9" x14ac:dyDescent="0.25">
      <c r="A29" s="31"/>
      <c r="B29" s="13"/>
      <c r="C29" s="13"/>
      <c r="D29" s="32"/>
      <c r="E29" s="32"/>
      <c r="G29" s="33" t="str">
        <f>IF(Kategorien!$A$26="","",Kategorien!$A$26)</f>
        <v>Bildung</v>
      </c>
      <c r="H29" s="34" t="str">
        <f>IF(Kategorien!$A$26="","",Kategorien!$B$26)</f>
        <v>Variabel</v>
      </c>
      <c r="I29" s="35">
        <f>IF($G29="","",IF($H29="Einnahme",SUMIFS($D$8:$D$107,$C$8:$C$107,$G29),SUMIFS($E$8:$E$107,$C$8:$C$107,$G29)))</f>
        <v>0</v>
      </c>
    </row>
    <row r="30" ht="17" customHeight="1" spans="1:9" x14ac:dyDescent="0.25">
      <c r="A30" s="31"/>
      <c r="B30" s="13"/>
      <c r="C30" s="13"/>
      <c r="D30" s="32"/>
      <c r="E30" s="32"/>
      <c r="G30" s="33" t="str">
        <f>IF(Kategorien!$A$27="","",Kategorien!$A$27)</f>
        <v>Unterhaltung</v>
      </c>
      <c r="H30" s="34" t="str">
        <f>IF(Kategorien!$A$27="","",Kategorien!$B$27)</f>
        <v>Variabel</v>
      </c>
      <c r="I30" s="35">
        <f>IF($G30="","",IF($H30="Einnahme",SUMIFS($D$8:$D$107,$C$8:$C$107,$G30),SUMIFS($E$8:$E$107,$C$8:$C$107,$G30)))</f>
        <v>0</v>
      </c>
    </row>
    <row r="31" ht="17" customHeight="1" spans="1:9" x14ac:dyDescent="0.25">
      <c r="A31" s="31"/>
      <c r="B31" s="13"/>
      <c r="C31" s="13"/>
      <c r="D31" s="32"/>
      <c r="E31" s="32"/>
      <c r="G31" s="33" t="str">
        <f>IF(Kategorien!$A$28="","",Kategorien!$A$28)</f>
        <v>Reisen</v>
      </c>
      <c r="H31" s="34" t="str">
        <f>IF(Kategorien!$A$28="","",Kategorien!$B$28)</f>
        <v>Variabel</v>
      </c>
      <c r="I31" s="35">
        <f>IF($G31="","",IF($H31="Einnahme",SUMIFS($D$8:$D$107,$C$8:$C$107,$G31),SUMIFS($E$8:$E$107,$C$8:$C$107,$G31)))</f>
        <v>0</v>
      </c>
    </row>
    <row r="32" ht="17" customHeight="1" spans="1:9" x14ac:dyDescent="0.25">
      <c r="A32" s="31"/>
      <c r="B32" s="13"/>
      <c r="C32" s="13"/>
      <c r="D32" s="32"/>
      <c r="E32" s="32"/>
      <c r="G32" s="33" t="str">
        <f>IF(Kategorien!$A$29="","",Kategorien!$A$29)</f>
        <v>Geschenke &amp; Spenden</v>
      </c>
      <c r="H32" s="34" t="str">
        <f>IF(Kategorien!$A$29="","",Kategorien!$B$29)</f>
        <v>Variabel</v>
      </c>
      <c r="I32" s="35">
        <f>IF($G32="","",IF($H32="Einnahme",SUMIFS($D$8:$D$107,$C$8:$C$107,$G32),SUMIFS($E$8:$E$107,$C$8:$C$107,$G32)))</f>
        <v>0</v>
      </c>
    </row>
    <row r="33" ht="17" customHeight="1" spans="1:9" x14ac:dyDescent="0.25">
      <c r="A33" s="31"/>
      <c r="B33" s="13"/>
      <c r="C33" s="13"/>
      <c r="D33" s="32"/>
      <c r="E33" s="32"/>
      <c r="G33" s="33" t="str">
        <f>IF(Kategorien!$A$30="","",Kategorien!$A$30)</f>
        <v>Geschäftlich</v>
      </c>
      <c r="H33" s="34" t="str">
        <f>IF(Kategorien!$A$30="","",Kategorien!$B$30)</f>
        <v>Variabel</v>
      </c>
      <c r="I33" s="35">
        <f>IF($G33="","",IF($H33="Einnahme",SUMIFS($D$8:$D$107,$C$8:$C$107,$G33),SUMIFS($E$8:$E$107,$C$8:$C$107,$G33)))</f>
        <v>0</v>
      </c>
    </row>
    <row r="34" ht="17" customHeight="1" spans="1:9" x14ac:dyDescent="0.25">
      <c r="A34" s="31"/>
      <c r="B34" s="13"/>
      <c r="C34" s="13"/>
      <c r="D34" s="32"/>
      <c r="E34" s="32"/>
      <c r="G34" s="33" t="str">
        <f>IF(Kategorien!$A$31="","",Kategorien!$A$31)</f>
        <v>Familienüberweisung</v>
      </c>
      <c r="H34" s="34" t="str">
        <f>IF(Kategorien!$A$31="","",Kategorien!$B$31)</f>
        <v>Variabel</v>
      </c>
      <c r="I34" s="35">
        <f>IF($G34="","",IF($H34="Einnahme",SUMIFS($D$8:$D$107,$C$8:$C$107,$G34),SUMIFS($E$8:$E$107,$C$8:$C$107,$G34)))</f>
        <v>0</v>
      </c>
    </row>
    <row r="35" ht="17" customHeight="1" spans="1:9" x14ac:dyDescent="0.25">
      <c r="A35" s="31"/>
      <c r="B35" s="13"/>
      <c r="C35" s="13"/>
      <c r="D35" s="32"/>
      <c r="E35" s="32"/>
      <c r="G35" s="33" t="str">
        <f>IF(Kategorien!$A$32="","",Kategorien!$A$32)</f>
        <v>Überweisung an Personen</v>
      </c>
      <c r="H35" s="34" t="str">
        <f>IF(Kategorien!$A$32="","",Kategorien!$B$32)</f>
        <v>Variabel</v>
      </c>
      <c r="I35" s="35">
        <f>IF($G35="","",IF($H35="Einnahme",SUMIFS($D$8:$D$107,$C$8:$C$107,$G35),SUMIFS($E$8:$E$107,$C$8:$C$107,$G35)))</f>
        <v>0</v>
      </c>
    </row>
    <row r="36" ht="17" customHeight="1" spans="1:9" x14ac:dyDescent="0.25">
      <c r="A36" s="31"/>
      <c r="B36" s="13"/>
      <c r="C36" s="13"/>
      <c r="D36" s="32"/>
      <c r="E36" s="32"/>
      <c r="G36" s="33" t="str">
        <f>IF(Kategorien!$A$33="","",Kategorien!$A$33)</f>
        <v>Sonstiges</v>
      </c>
      <c r="H36" s="34" t="str">
        <f>IF(Kategorien!$A$33="","",Kategorien!$B$33)</f>
        <v>Variabel</v>
      </c>
      <c r="I36" s="35">
        <f>IF($G36="","",IF($H36="Einnahme",SUMIFS($D$8:$D$107,$C$8:$C$107,$G36),SUMIFS($E$8:$E$107,$C$8:$C$107,$G36)))</f>
        <v>0</v>
      </c>
    </row>
    <row r="37" ht="17" customHeight="1" spans="1:9" x14ac:dyDescent="0.25">
      <c r="A37" s="31"/>
      <c r="B37" s="13"/>
      <c r="C37" s="13"/>
      <c r="D37" s="32"/>
      <c r="E37" s="32"/>
      <c r="G37" s="33" t="str">
        <f>IF(Kategorien!$A$34="","",Kategorien!$A$34)</f>
        <v/>
      </c>
      <c r="H37" s="34" t="str">
        <f>IF(Kategorien!$A$34="","",Kategorien!$B$34)</f>
        <v/>
      </c>
      <c r="I37" s="35" t="str">
        <f>IF($G37="","",IF($H37="Einnahme",SUMIFS($D$8:$D$107,$C$8:$C$107,$G37),SUMIFS($E$8:$E$107,$C$8:$C$107,$G37)))</f>
        <v/>
      </c>
    </row>
    <row r="38" ht="17" customHeight="1" spans="1:9" x14ac:dyDescent="0.25">
      <c r="A38" s="31"/>
      <c r="B38" s="13"/>
      <c r="C38" s="13"/>
      <c r="D38" s="32"/>
      <c r="E38" s="32"/>
      <c r="G38" s="33" t="str">
        <f>IF(Kategorien!$A$35="","",Kategorien!$A$35)</f>
        <v/>
      </c>
      <c r="H38" s="34" t="str">
        <f>IF(Kategorien!$A$35="","",Kategorien!$B$35)</f>
        <v/>
      </c>
      <c r="I38" s="35" t="str">
        <f>IF($G38="","",IF($H38="Einnahme",SUMIFS($D$8:$D$107,$C$8:$C$107,$G38),SUMIFS($E$8:$E$107,$C$8:$C$107,$G38)))</f>
        <v/>
      </c>
    </row>
    <row r="39" ht="17" customHeight="1" spans="1:9" x14ac:dyDescent="0.25">
      <c r="A39" s="31"/>
      <c r="B39" s="13"/>
      <c r="C39" s="13"/>
      <c r="D39" s="32"/>
      <c r="E39" s="32"/>
      <c r="G39" s="33" t="str">
        <f>IF(Kategorien!$A$36="","",Kategorien!$A$36)</f>
        <v/>
      </c>
      <c r="H39" s="34" t="str">
        <f>IF(Kategorien!$A$36="","",Kategorien!$B$36)</f>
        <v/>
      </c>
      <c r="I39" s="35" t="str">
        <f>IF($G39="","",IF($H39="Einnahme",SUMIFS($D$8:$D$107,$C$8:$C$107,$G39),SUMIFS($E$8:$E$107,$C$8:$C$107,$G39)))</f>
        <v/>
      </c>
    </row>
    <row r="40" ht="17" customHeight="1" spans="1:9" x14ac:dyDescent="0.25">
      <c r="A40" s="31"/>
      <c r="B40" s="13"/>
      <c r="C40" s="13"/>
      <c r="D40" s="32"/>
      <c r="E40" s="32"/>
      <c r="G40" s="33" t="str">
        <f>IF(Kategorien!$A$37="","",Kategorien!$A$37)</f>
        <v/>
      </c>
      <c r="H40" s="34" t="str">
        <f>IF(Kategorien!$A$37="","",Kategorien!$B$37)</f>
        <v/>
      </c>
      <c r="I40" s="35" t="str">
        <f>IF($G40="","",IF($H40="Einnahme",SUMIFS($D$8:$D$107,$C$8:$C$107,$G40),SUMIFS($E$8:$E$107,$C$8:$C$107,$G40)))</f>
        <v/>
      </c>
    </row>
    <row r="41" ht="17" customHeight="1" spans="1:9" x14ac:dyDescent="0.25">
      <c r="A41" s="31"/>
      <c r="B41" s="13"/>
      <c r="C41" s="13"/>
      <c r="D41" s="32"/>
      <c r="E41" s="32"/>
      <c r="G41" s="33" t="str">
        <f>IF(Kategorien!$A$38="","",Kategorien!$A$38)</f>
        <v/>
      </c>
      <c r="H41" s="34" t="str">
        <f>IF(Kategorien!$A$38="","",Kategorien!$B$38)</f>
        <v/>
      </c>
      <c r="I41" s="35" t="str">
        <f>IF($G41="","",IF($H41="Einnahme",SUMIFS($D$8:$D$107,$C$8:$C$107,$G41),SUMIFS($E$8:$E$107,$C$8:$C$107,$G41)))</f>
        <v/>
      </c>
    </row>
    <row r="42" ht="17" customHeight="1" spans="1:9" x14ac:dyDescent="0.25">
      <c r="A42" s="31"/>
      <c r="B42" s="13"/>
      <c r="C42" s="13"/>
      <c r="D42" s="32"/>
      <c r="E42" s="32"/>
      <c r="G42" s="33" t="str">
        <f>IF(Kategorien!$A$39="","",Kategorien!$A$39)</f>
        <v/>
      </c>
      <c r="H42" s="34" t="str">
        <f>IF(Kategorien!$A$39="","",Kategorien!$B$39)</f>
        <v/>
      </c>
      <c r="I42" s="35" t="str">
        <f>IF($G42="","",IF($H42="Einnahme",SUMIFS($D$8:$D$107,$C$8:$C$107,$G42),SUMIFS($E$8:$E$107,$C$8:$C$107,$G42)))</f>
        <v/>
      </c>
    </row>
    <row r="43" ht="17" customHeight="1" spans="1:9" x14ac:dyDescent="0.25">
      <c r="A43" s="31"/>
      <c r="B43" s="13"/>
      <c r="C43" s="13"/>
      <c r="D43" s="32"/>
      <c r="E43" s="32"/>
      <c r="G43" s="33" t="str">
        <f>IF(Kategorien!$A$40="","",Kategorien!$A$40)</f>
        <v/>
      </c>
      <c r="H43" s="34" t="str">
        <f>IF(Kategorien!$A$40="","",Kategorien!$B$40)</f>
        <v/>
      </c>
      <c r="I43" s="35" t="str">
        <f>IF($G43="","",IF($H43="Einnahme",SUMIFS($D$8:$D$107,$C$8:$C$107,$G43),SUMIFS($E$8:$E$107,$C$8:$C$107,$G43)))</f>
        <v/>
      </c>
    </row>
    <row r="44" ht="17" customHeight="1" spans="1:9" x14ac:dyDescent="0.25">
      <c r="A44" s="31"/>
      <c r="B44" s="13"/>
      <c r="C44" s="13"/>
      <c r="D44" s="32"/>
      <c r="E44" s="32"/>
      <c r="G44" s="33" t="str">
        <f>IF(Kategorien!$A$41="","",Kategorien!$A$41)</f>
        <v/>
      </c>
      <c r="H44" s="34" t="str">
        <f>IF(Kategorien!$A$41="","",Kategorien!$B$41)</f>
        <v/>
      </c>
      <c r="I44" s="35" t="str">
        <f>IF($G44="","",IF($H44="Einnahme",SUMIFS($D$8:$D$107,$C$8:$C$107,$G44),SUMIFS($E$8:$E$107,$C$8:$C$107,$G44)))</f>
        <v/>
      </c>
    </row>
    <row r="45" ht="17" customHeight="1" spans="1:5" x14ac:dyDescent="0.25">
      <c r="A45" s="31"/>
      <c r="B45" s="13"/>
      <c r="C45" s="13"/>
      <c r="D45" s="32"/>
      <c r="E45" s="32"/>
    </row>
    <row r="46" ht="17" customHeight="1" spans="1:9" x14ac:dyDescent="0.25">
      <c r="A46" s="31"/>
      <c r="B46" s="13"/>
      <c r="C46" s="13"/>
      <c r="D46" s="32"/>
      <c r="E46" s="32"/>
      <c r="G46" s="36" t="s">
        <v>104</v>
      </c>
      <c r="H46" s="13"/>
      <c r="I46" s="37">
        <f>SUMIFS($I$8:$I$44,$H$8:$H$44,"Fixkosten")</f>
        <v>0</v>
      </c>
    </row>
    <row r="47" ht="17" customHeight="1" spans="1:9" x14ac:dyDescent="0.25">
      <c r="A47" s="31"/>
      <c r="B47" s="13"/>
      <c r="C47" s="13"/>
      <c r="D47" s="32"/>
      <c r="E47" s="32"/>
      <c r="G47" s="36" t="s">
        <v>105</v>
      </c>
      <c r="H47" s="13"/>
      <c r="I47" s="37">
        <f>SUMIFS($I$8:$I$44,$H$8:$H$44,"Variabel")</f>
        <v>0</v>
      </c>
    </row>
    <row r="48" ht="17" customHeight="1" spans="1:9" x14ac:dyDescent="0.25">
      <c r="A48" s="31"/>
      <c r="B48" s="13"/>
      <c r="C48" s="13"/>
      <c r="D48" s="32"/>
      <c r="E48" s="32"/>
      <c r="G48" s="13" t="s">
        <v>106</v>
      </c>
      <c r="H48" s="13"/>
      <c r="I48" s="35">
        <f>I4-I46-I47</f>
        <v>0</v>
      </c>
    </row>
    <row r="49" ht="17" customHeight="1" spans="1:9" x14ac:dyDescent="0.25">
      <c r="A49" s="31"/>
      <c r="B49" s="13"/>
      <c r="C49" s="13"/>
      <c r="D49" s="32"/>
      <c r="E49" s="32"/>
      <c r="G49" s="13" t="s">
        <v>107</v>
      </c>
      <c r="H49" s="13"/>
      <c r="I49" s="35">
        <f>I3-SUMIFS($I$8:$I$44,$H$8:$H$44,"Einnahme")</f>
        <v>0</v>
      </c>
    </row>
    <row r="50" ht="17" customHeight="1" spans="1:5" x14ac:dyDescent="0.25">
      <c r="A50" s="31"/>
      <c r="B50" s="13"/>
      <c r="C50" s="13"/>
      <c r="D50" s="32"/>
      <c r="E50" s="32"/>
    </row>
    <row r="51" ht="17" customHeight="1" spans="1:5" x14ac:dyDescent="0.25">
      <c r="A51" s="31"/>
      <c r="B51" s="13"/>
      <c r="C51" s="13"/>
      <c r="D51" s="32"/>
      <c r="E51" s="32"/>
    </row>
    <row r="52" ht="17" customHeight="1" spans="1:5" x14ac:dyDescent="0.25">
      <c r="A52" s="31"/>
      <c r="B52" s="13"/>
      <c r="C52" s="13"/>
      <c r="D52" s="32"/>
      <c r="E52" s="32"/>
    </row>
    <row r="53" ht="17" customHeight="1" spans="1:5" x14ac:dyDescent="0.25">
      <c r="A53" s="31"/>
      <c r="B53" s="13"/>
      <c r="C53" s="13"/>
      <c r="D53" s="32"/>
      <c r="E53" s="32"/>
    </row>
    <row r="54" ht="17" customHeight="1" spans="1:5" x14ac:dyDescent="0.25">
      <c r="A54" s="31"/>
      <c r="B54" s="13"/>
      <c r="C54" s="13"/>
      <c r="D54" s="32"/>
      <c r="E54" s="32"/>
    </row>
    <row r="55" ht="17" customHeight="1" spans="1:5" x14ac:dyDescent="0.25">
      <c r="A55" s="31"/>
      <c r="B55" s="13"/>
      <c r="C55" s="13"/>
      <c r="D55" s="32"/>
      <c r="E55" s="32"/>
    </row>
    <row r="56" ht="17" customHeight="1" spans="1:5" x14ac:dyDescent="0.25">
      <c r="A56" s="31"/>
      <c r="B56" s="13"/>
      <c r="C56" s="13"/>
      <c r="D56" s="32"/>
      <c r="E56" s="32"/>
    </row>
    <row r="57" ht="17" customHeight="1" spans="1:5" x14ac:dyDescent="0.25">
      <c r="A57" s="31"/>
      <c r="B57" s="13"/>
      <c r="C57" s="13"/>
      <c r="D57" s="32"/>
      <c r="E57" s="32"/>
    </row>
    <row r="58" ht="17" customHeight="1" spans="1:5" x14ac:dyDescent="0.25">
      <c r="A58" s="31"/>
      <c r="B58" s="13"/>
      <c r="C58" s="13"/>
      <c r="D58" s="32"/>
      <c r="E58" s="32"/>
    </row>
    <row r="59" ht="17" customHeight="1" spans="1:5" x14ac:dyDescent="0.25">
      <c r="A59" s="31"/>
      <c r="B59" s="13"/>
      <c r="C59" s="13"/>
      <c r="D59" s="32"/>
      <c r="E59" s="32"/>
    </row>
    <row r="60" ht="17" customHeight="1" spans="1:5" x14ac:dyDescent="0.25">
      <c r="A60" s="31"/>
      <c r="B60" s="13"/>
      <c r="C60" s="13"/>
      <c r="D60" s="32"/>
      <c r="E60" s="32"/>
    </row>
    <row r="61" ht="17" customHeight="1" spans="1:5" x14ac:dyDescent="0.25">
      <c r="A61" s="31"/>
      <c r="B61" s="13"/>
      <c r="C61" s="13"/>
      <c r="D61" s="32"/>
      <c r="E61" s="32"/>
    </row>
    <row r="62" ht="17" customHeight="1" spans="1:5" x14ac:dyDescent="0.25">
      <c r="A62" s="31"/>
      <c r="B62" s="13"/>
      <c r="C62" s="13"/>
      <c r="D62" s="32"/>
      <c r="E62" s="32"/>
    </row>
    <row r="63" ht="17" customHeight="1" spans="1:5" x14ac:dyDescent="0.25">
      <c r="A63" s="31"/>
      <c r="B63" s="13"/>
      <c r="C63" s="13"/>
      <c r="D63" s="32"/>
      <c r="E63" s="32"/>
    </row>
    <row r="64" ht="17" customHeight="1" spans="1:5" x14ac:dyDescent="0.25">
      <c r="A64" s="31"/>
      <c r="B64" s="13"/>
      <c r="C64" s="13"/>
      <c r="D64" s="32"/>
      <c r="E64" s="32"/>
    </row>
    <row r="65" ht="17" customHeight="1" spans="1:5" x14ac:dyDescent="0.25">
      <c r="A65" s="31"/>
      <c r="B65" s="13"/>
      <c r="C65" s="13"/>
      <c r="D65" s="32"/>
      <c r="E65" s="32"/>
    </row>
    <row r="66" ht="17" customHeight="1" spans="1:5" x14ac:dyDescent="0.25">
      <c r="A66" s="31"/>
      <c r="B66" s="13"/>
      <c r="C66" s="13"/>
      <c r="D66" s="32"/>
      <c r="E66" s="32"/>
    </row>
    <row r="67" ht="17" customHeight="1" spans="1:5" x14ac:dyDescent="0.25">
      <c r="A67" s="31"/>
      <c r="B67" s="13"/>
      <c r="C67" s="13"/>
      <c r="D67" s="32"/>
      <c r="E67" s="32"/>
    </row>
    <row r="68" ht="17" customHeight="1" spans="1:5" x14ac:dyDescent="0.25">
      <c r="A68" s="31"/>
      <c r="B68" s="13"/>
      <c r="C68" s="13"/>
      <c r="D68" s="32"/>
      <c r="E68" s="32"/>
    </row>
    <row r="69" ht="17" customHeight="1" spans="1:5" x14ac:dyDescent="0.25">
      <c r="A69" s="31"/>
      <c r="B69" s="13"/>
      <c r="C69" s="13"/>
      <c r="D69" s="32"/>
      <c r="E69" s="32"/>
    </row>
    <row r="70" ht="17" customHeight="1" spans="1:5" x14ac:dyDescent="0.25">
      <c r="A70" s="31"/>
      <c r="B70" s="13"/>
      <c r="C70" s="13"/>
      <c r="D70" s="32"/>
      <c r="E70" s="32"/>
    </row>
    <row r="71" ht="17" customHeight="1" spans="1:5" x14ac:dyDescent="0.25">
      <c r="A71" s="31"/>
      <c r="B71" s="13"/>
      <c r="C71" s="13"/>
      <c r="D71" s="32"/>
      <c r="E71" s="32"/>
    </row>
    <row r="72" ht="17" customHeight="1" spans="1:5" x14ac:dyDescent="0.25">
      <c r="A72" s="31"/>
      <c r="B72" s="13"/>
      <c r="C72" s="13"/>
      <c r="D72" s="32"/>
      <c r="E72" s="32"/>
    </row>
    <row r="73" ht="17" customHeight="1" spans="1:5" x14ac:dyDescent="0.25">
      <c r="A73" s="31"/>
      <c r="B73" s="13"/>
      <c r="C73" s="13"/>
      <c r="D73" s="32"/>
      <c r="E73" s="32"/>
    </row>
    <row r="74" ht="17" customHeight="1" spans="1:5" x14ac:dyDescent="0.25">
      <c r="A74" s="31"/>
      <c r="B74" s="13"/>
      <c r="C74" s="13"/>
      <c r="D74" s="32"/>
      <c r="E74" s="32"/>
    </row>
    <row r="75" ht="17" customHeight="1" spans="1:5" x14ac:dyDescent="0.25">
      <c r="A75" s="31"/>
      <c r="B75" s="13"/>
      <c r="C75" s="13"/>
      <c r="D75" s="32"/>
      <c r="E75" s="32"/>
    </row>
    <row r="76" ht="17" customHeight="1" spans="1:5" x14ac:dyDescent="0.25">
      <c r="A76" s="31"/>
      <c r="B76" s="13"/>
      <c r="C76" s="13"/>
      <c r="D76" s="32"/>
      <c r="E76" s="32"/>
    </row>
    <row r="77" ht="17" customHeight="1" spans="1:5" x14ac:dyDescent="0.25">
      <c r="A77" s="31"/>
      <c r="B77" s="13"/>
      <c r="C77" s="13"/>
      <c r="D77" s="32"/>
      <c r="E77" s="32"/>
    </row>
    <row r="78" ht="17" customHeight="1" spans="1:5" x14ac:dyDescent="0.25">
      <c r="A78" s="31"/>
      <c r="B78" s="13"/>
      <c r="C78" s="13"/>
      <c r="D78" s="32"/>
      <c r="E78" s="32"/>
    </row>
    <row r="79" ht="17" customHeight="1" spans="1:5" x14ac:dyDescent="0.25">
      <c r="A79" s="31"/>
      <c r="B79" s="13"/>
      <c r="C79" s="13"/>
      <c r="D79" s="32"/>
      <c r="E79" s="32"/>
    </row>
    <row r="80" ht="17" customHeight="1" spans="1:5" x14ac:dyDescent="0.25">
      <c r="A80" s="31"/>
      <c r="B80" s="13"/>
      <c r="C80" s="13"/>
      <c r="D80" s="32"/>
      <c r="E80" s="32"/>
    </row>
    <row r="81" ht="17" customHeight="1" spans="1:5" x14ac:dyDescent="0.25">
      <c r="A81" s="31"/>
      <c r="B81" s="13"/>
      <c r="C81" s="13"/>
      <c r="D81" s="32"/>
      <c r="E81" s="32"/>
    </row>
    <row r="82" ht="17" customHeight="1" spans="1:5" x14ac:dyDescent="0.25">
      <c r="A82" s="31"/>
      <c r="B82" s="13"/>
      <c r="C82" s="13"/>
      <c r="D82" s="32"/>
      <c r="E82" s="32"/>
    </row>
    <row r="83" ht="17" customHeight="1" spans="1:5" x14ac:dyDescent="0.25">
      <c r="A83" s="31"/>
      <c r="B83" s="13"/>
      <c r="C83" s="13"/>
      <c r="D83" s="32"/>
      <c r="E83" s="32"/>
    </row>
    <row r="84" ht="17" customHeight="1" spans="1:5" x14ac:dyDescent="0.25">
      <c r="A84" s="31"/>
      <c r="B84" s="13"/>
      <c r="C84" s="13"/>
      <c r="D84" s="32"/>
      <c r="E84" s="32"/>
    </row>
    <row r="85" ht="17" customHeight="1" spans="1:5" x14ac:dyDescent="0.25">
      <c r="A85" s="31"/>
      <c r="B85" s="13"/>
      <c r="C85" s="13"/>
      <c r="D85" s="32"/>
      <c r="E85" s="32"/>
    </row>
    <row r="86" ht="17" customHeight="1" spans="1:5" x14ac:dyDescent="0.25">
      <c r="A86" s="31"/>
      <c r="B86" s="13"/>
      <c r="C86" s="13"/>
      <c r="D86" s="32"/>
      <c r="E86" s="32"/>
    </row>
    <row r="87" ht="17" customHeight="1" spans="1:5" x14ac:dyDescent="0.25">
      <c r="A87" s="31"/>
      <c r="B87" s="13"/>
      <c r="C87" s="13"/>
      <c r="D87" s="32"/>
      <c r="E87" s="32"/>
    </row>
    <row r="88" ht="17" customHeight="1" spans="1:5" x14ac:dyDescent="0.25">
      <c r="A88" s="31"/>
      <c r="B88" s="13"/>
      <c r="C88" s="13"/>
      <c r="D88" s="32"/>
      <c r="E88" s="32"/>
    </row>
    <row r="89" ht="17" customHeight="1" spans="1:5" x14ac:dyDescent="0.25">
      <c r="A89" s="31"/>
      <c r="B89" s="13"/>
      <c r="C89" s="13"/>
      <c r="D89" s="32"/>
      <c r="E89" s="32"/>
    </row>
    <row r="90" ht="17" customHeight="1" spans="1:5" x14ac:dyDescent="0.25">
      <c r="A90" s="31"/>
      <c r="B90" s="13"/>
      <c r="C90" s="13"/>
      <c r="D90" s="32"/>
      <c r="E90" s="32"/>
    </row>
    <row r="91" ht="17" customHeight="1" spans="1:5" x14ac:dyDescent="0.25">
      <c r="A91" s="31"/>
      <c r="B91" s="13"/>
      <c r="C91" s="13"/>
      <c r="D91" s="32"/>
      <c r="E91" s="32"/>
    </row>
    <row r="92" ht="17" customHeight="1" spans="1:5" x14ac:dyDescent="0.25">
      <c r="A92" s="31"/>
      <c r="B92" s="13"/>
      <c r="C92" s="13"/>
      <c r="D92" s="32"/>
      <c r="E92" s="32"/>
    </row>
    <row r="93" ht="17" customHeight="1" spans="1:5" x14ac:dyDescent="0.25">
      <c r="A93" s="31"/>
      <c r="B93" s="13"/>
      <c r="C93" s="13"/>
      <c r="D93" s="32"/>
      <c r="E93" s="32"/>
    </row>
    <row r="94" ht="17" customHeight="1" spans="1:5" x14ac:dyDescent="0.25">
      <c r="A94" s="31"/>
      <c r="B94" s="13"/>
      <c r="C94" s="13"/>
      <c r="D94" s="32"/>
      <c r="E94" s="32"/>
    </row>
    <row r="95" ht="17" customHeight="1" spans="1:5" x14ac:dyDescent="0.25">
      <c r="A95" s="31"/>
      <c r="B95" s="13"/>
      <c r="C95" s="13"/>
      <c r="D95" s="32"/>
      <c r="E95" s="32"/>
    </row>
    <row r="96" ht="17" customHeight="1" spans="1:5" x14ac:dyDescent="0.25">
      <c r="A96" s="31"/>
      <c r="B96" s="13"/>
      <c r="C96" s="13"/>
      <c r="D96" s="32"/>
      <c r="E96" s="32"/>
    </row>
    <row r="97" ht="17" customHeight="1" spans="1:5" x14ac:dyDescent="0.25">
      <c r="A97" s="31"/>
      <c r="B97" s="13"/>
      <c r="C97" s="13"/>
      <c r="D97" s="32"/>
      <c r="E97" s="32"/>
    </row>
    <row r="98" ht="17" customHeight="1" spans="1:5" x14ac:dyDescent="0.25">
      <c r="A98" s="31"/>
      <c r="B98" s="13"/>
      <c r="C98" s="13"/>
      <c r="D98" s="32"/>
      <c r="E98" s="32"/>
    </row>
    <row r="99" ht="17" customHeight="1" spans="1:5" x14ac:dyDescent="0.25">
      <c r="A99" s="31"/>
      <c r="B99" s="13"/>
      <c r="C99" s="13"/>
      <c r="D99" s="32"/>
      <c r="E99" s="32"/>
    </row>
    <row r="100" ht="17" customHeight="1" spans="1:5" x14ac:dyDescent="0.25">
      <c r="A100" s="31"/>
      <c r="B100" s="13"/>
      <c r="C100" s="13"/>
      <c r="D100" s="32"/>
      <c r="E100" s="32"/>
    </row>
    <row r="101" ht="17" customHeight="1" spans="1:5" x14ac:dyDescent="0.25">
      <c r="A101" s="31"/>
      <c r="B101" s="13"/>
      <c r="C101" s="13"/>
      <c r="D101" s="32"/>
      <c r="E101" s="32"/>
    </row>
    <row r="102" ht="17" customHeight="1" spans="1:5" x14ac:dyDescent="0.25">
      <c r="A102" s="31"/>
      <c r="B102" s="13"/>
      <c r="C102" s="13"/>
      <c r="D102" s="32"/>
      <c r="E102" s="32"/>
    </row>
    <row r="103" ht="17" customHeight="1" spans="1:5" x14ac:dyDescent="0.25">
      <c r="A103" s="31"/>
      <c r="B103" s="13"/>
      <c r="C103" s="13"/>
      <c r="D103" s="32"/>
      <c r="E103" s="32"/>
    </row>
    <row r="104" ht="17" customHeight="1" spans="1:5" x14ac:dyDescent="0.25">
      <c r="A104" s="31"/>
      <c r="B104" s="13"/>
      <c r="C104" s="13"/>
      <c r="D104" s="32"/>
      <c r="E104" s="32"/>
    </row>
    <row r="105" ht="17" customHeight="1" spans="1:5" x14ac:dyDescent="0.25">
      <c r="A105" s="31"/>
      <c r="B105" s="13"/>
      <c r="C105" s="13"/>
      <c r="D105" s="32"/>
      <c r="E105" s="32"/>
    </row>
    <row r="106" ht="17" customHeight="1" spans="1:5" x14ac:dyDescent="0.25">
      <c r="A106" s="31"/>
      <c r="B106" s="13"/>
      <c r="C106" s="13"/>
      <c r="D106" s="32"/>
      <c r="E106" s="32"/>
    </row>
    <row r="107" ht="17" customHeight="1" spans="1:5" x14ac:dyDescent="0.25">
      <c r="A107" s="31"/>
      <c r="B107" s="13"/>
      <c r="C107" s="13"/>
      <c r="D107" s="32"/>
      <c r="E107" s="32"/>
    </row>
  </sheetData>
  <conditionalFormatting sqref="I5">
    <cfRule type="cellIs" dxfId="2" priority="1" operator="lessThan">
      <formula>0</formula>
    </cfRule>
  </conditionalFormatting>
  <dataValidations count="1">
    <dataValidation type="list" allowBlank="1" showErrorMessage="1" errorStyle="warning" errorTitle="Kategorie" error="Diese Kategorie steht nicht auf dem Blatt „Kategorien“. Die Buchung zählt dann unter „ohne Kategorie“." sqref="C8:C107">
      <formula1>Kategorienliste</formula1>
    </dataValidation>
  </dataValidations>
  <printOptions horizontalCentered="1"/>
  <pageMargins left="0.5" right="0.5" top="0.6" bottom="0.75" header="0.3" footer="0.3"/>
  <pageSetup paperSize="9" orientation="landscape" fitToWidth="1" fitToHeight="0"/>
  <headerFooter>
    <oddFooter>&amp;L&amp;"Arial,Regular"&amp;8martiafinanzen.de — kostenlose Vorlage&amp;R&amp;"Arial,Regular"&amp;8Seite &amp;P von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7"/>
  <sheetViews>
    <sheetView workbookViewId="0" showGridLines="0">
      <pane ySplit="7" topLeftCell="A8" activePane="bottomLeft" state="frozen"/>
      <selection pane="bottomLeft"/>
    </sheetView>
  </sheetViews>
  <sheetFormatPr defaultRowHeight="15" outlineLevelRow="0" outlineLevelCol="0" x14ac:dyDescent="55"/>
  <cols>
    <col min="1" max="1" width="12" style="19" customWidth="1"/>
    <col min="2" max="2" width="38" customWidth="1"/>
    <col min="3" max="3" width="26" customWidth="1"/>
    <col min="4" max="5" width="14" style="20" customWidth="1"/>
    <col min="6" max="6" width="3" customWidth="1"/>
    <col min="7" max="7" width="26" customWidth="1"/>
    <col min="8" max="8" width="11" customWidth="1"/>
    <col min="9" max="9" width="15" customWidth="1"/>
  </cols>
  <sheetData>
    <row r="1" ht="30" customHeight="1" spans="1:1" x14ac:dyDescent="0.25">
      <c r="A1" s="21" t="s">
        <v>110</v>
      </c>
    </row>
    <row r="2" ht="16" customHeight="1" spans="1:1" x14ac:dyDescent="0.25">
      <c r="A2" s="22" t="s">
        <v>96</v>
      </c>
    </row>
    <row r="3" ht="18" customHeight="1" spans="7:9" x14ac:dyDescent="0.25">
      <c r="G3" s="13" t="s">
        <v>97</v>
      </c>
      <c r="H3" s="13"/>
      <c r="I3" s="23">
        <f>SUM($D$8:$D$107)</f>
        <v>0</v>
      </c>
    </row>
    <row r="4" ht="18" customHeight="1" spans="7:9" x14ac:dyDescent="0.25">
      <c r="G4" s="13" t="s">
        <v>98</v>
      </c>
      <c r="H4" s="13"/>
      <c r="I4" s="23">
        <f>SUM($E$8:$E$107)</f>
        <v>0</v>
      </c>
    </row>
    <row r="5" ht="22" customHeight="1" spans="7:9" x14ac:dyDescent="0.25">
      <c r="G5" s="24" t="s">
        <v>99</v>
      </c>
      <c r="H5" s="25"/>
      <c r="I5" s="26">
        <f>I3-I4</f>
        <v>0</v>
      </c>
    </row>
    <row r="7" ht="20" customHeight="1" spans="1:9" x14ac:dyDescent="0.25">
      <c r="A7" s="27" t="s">
        <v>100</v>
      </c>
      <c r="B7" s="28" t="s">
        <v>101</v>
      </c>
      <c r="C7" s="28" t="s">
        <v>29</v>
      </c>
      <c r="D7" s="29" t="s">
        <v>33</v>
      </c>
      <c r="E7" s="29" t="s">
        <v>102</v>
      </c>
      <c r="G7" s="28" t="s">
        <v>29</v>
      </c>
      <c r="H7" s="28" t="s">
        <v>30</v>
      </c>
      <c r="I7" s="30" t="s">
        <v>103</v>
      </c>
    </row>
    <row r="8" ht="17" customHeight="1" spans="1:9" x14ac:dyDescent="0.25">
      <c r="A8" s="31"/>
      <c r="B8" s="13"/>
      <c r="C8" s="13"/>
      <c r="D8" s="32"/>
      <c r="E8" s="32"/>
      <c r="G8" s="33" t="str">
        <f>IF(Kategorien!$A$5="","",Kategorien!$A$5)</f>
        <v>Gehalt</v>
      </c>
      <c r="H8" s="34" t="str">
        <f>IF(Kategorien!$A$5="","",Kategorien!$B$5)</f>
        <v>Einnahme</v>
      </c>
      <c r="I8" s="35">
        <f>IF($G8="","",IF($H8="Einnahme",SUMIFS($D$8:$D$107,$C$8:$C$107,$G8),SUMIFS($E$8:$E$107,$C$8:$C$107,$G8)))</f>
        <v>0</v>
      </c>
    </row>
    <row r="9" ht="17" customHeight="1" spans="1:9" x14ac:dyDescent="0.25">
      <c r="A9" s="31"/>
      <c r="B9" s="13"/>
      <c r="C9" s="13"/>
      <c r="D9" s="32"/>
      <c r="E9" s="32"/>
      <c r="G9" s="33" t="str">
        <f>IF(Kategorien!$A$6="","",Kategorien!$A$6)</f>
        <v>Selbstständigkeit</v>
      </c>
      <c r="H9" s="34" t="str">
        <f>IF(Kategorien!$A$6="","",Kategorien!$B$6)</f>
        <v>Einnahme</v>
      </c>
      <c r="I9" s="35">
        <f>IF($G9="","",IF($H9="Einnahme",SUMIFS($D$8:$D$107,$C$8:$C$107,$G9),SUMIFS($E$8:$E$107,$C$8:$C$107,$G9)))</f>
        <v>0</v>
      </c>
    </row>
    <row r="10" ht="17" customHeight="1" spans="1:9" x14ac:dyDescent="0.25">
      <c r="A10" s="31"/>
      <c r="B10" s="13"/>
      <c r="C10" s="13"/>
      <c r="D10" s="32"/>
      <c r="E10" s="32"/>
      <c r="G10" s="33" t="str">
        <f>IF(Kategorien!$A$7="","",Kategorien!$A$7)</f>
        <v>Kapitalerträge</v>
      </c>
      <c r="H10" s="34" t="str">
        <f>IF(Kategorien!$A$7="","",Kategorien!$B$7)</f>
        <v>Einnahme</v>
      </c>
      <c r="I10" s="35">
        <f>IF($G10="","",IF($H10="Einnahme",SUMIFS($D$8:$D$107,$C$8:$C$107,$G10),SUMIFS($E$8:$E$107,$C$8:$C$107,$G10)))</f>
        <v>0</v>
      </c>
    </row>
    <row r="11" ht="17" customHeight="1" spans="1:9" x14ac:dyDescent="0.25">
      <c r="A11" s="31"/>
      <c r="B11" s="13"/>
      <c r="C11" s="13"/>
      <c r="D11" s="32"/>
      <c r="E11" s="32"/>
      <c r="G11" s="33" t="str">
        <f>IF(Kategorien!$A$8="","",Kategorien!$A$8)</f>
        <v>Sonstige Einnahmen</v>
      </c>
      <c r="H11" s="34" t="str">
        <f>IF(Kategorien!$A$8="","",Kategorien!$B$8)</f>
        <v>Einnahme</v>
      </c>
      <c r="I11" s="35">
        <f>IF($G11="","",IF($H11="Einnahme",SUMIFS($D$8:$D$107,$C$8:$C$107,$G11),SUMIFS($E$8:$E$107,$C$8:$C$107,$G11)))</f>
        <v>0</v>
      </c>
    </row>
    <row r="12" ht="17" customHeight="1" spans="1:9" x14ac:dyDescent="0.25">
      <c r="A12" s="31"/>
      <c r="B12" s="13"/>
      <c r="C12" s="13"/>
      <c r="D12" s="32"/>
      <c r="E12" s="32"/>
      <c r="G12" s="33" t="str">
        <f>IF(Kategorien!$A$9="","",Kategorien!$A$9)</f>
        <v>Miete &amp; Kredit</v>
      </c>
      <c r="H12" s="34" t="str">
        <f>IF(Kategorien!$A$9="","",Kategorien!$B$9)</f>
        <v>Fixkosten</v>
      </c>
      <c r="I12" s="35">
        <f>IF($G12="","",IF($H12="Einnahme",SUMIFS($D$8:$D$107,$C$8:$C$107,$G12),SUMIFS($E$8:$E$107,$C$8:$C$107,$G12)))</f>
        <v>0</v>
      </c>
    </row>
    <row r="13" ht="17" customHeight="1" spans="1:9" x14ac:dyDescent="0.25">
      <c r="A13" s="31"/>
      <c r="B13" s="13"/>
      <c r="C13" s="13"/>
      <c r="D13" s="32"/>
      <c r="E13" s="32"/>
      <c r="G13" s="33" t="str">
        <f>IF(Kategorien!$A$10="","",Kategorien!$A$10)</f>
        <v>Nebenkosten &amp; Energie</v>
      </c>
      <c r="H13" s="34" t="str">
        <f>IF(Kategorien!$A$10="","",Kategorien!$B$10)</f>
        <v>Fixkosten</v>
      </c>
      <c r="I13" s="35">
        <f>IF($G13="","",IF($H13="Einnahme",SUMIFS($D$8:$D$107,$C$8:$C$107,$G13),SUMIFS($E$8:$E$107,$C$8:$C$107,$G13)))</f>
        <v>0</v>
      </c>
    </row>
    <row r="14" ht="17" customHeight="1" spans="1:9" x14ac:dyDescent="0.25">
      <c r="A14" s="31"/>
      <c r="B14" s="13"/>
      <c r="C14" s="13"/>
      <c r="D14" s="32"/>
      <c r="E14" s="32"/>
      <c r="G14" s="33" t="str">
        <f>IF(Kategorien!$A$11="","",Kategorien!$A$11)</f>
        <v>Versicherungen</v>
      </c>
      <c r="H14" s="34" t="str">
        <f>IF(Kategorien!$A$11="","",Kategorien!$B$11)</f>
        <v>Fixkosten</v>
      </c>
      <c r="I14" s="35">
        <f>IF($G14="","",IF($H14="Einnahme",SUMIFS($D$8:$D$107,$C$8:$C$107,$G14),SUMIFS($E$8:$E$107,$C$8:$C$107,$G14)))</f>
        <v>0</v>
      </c>
    </row>
    <row r="15" ht="17" customHeight="1" spans="1:9" x14ac:dyDescent="0.25">
      <c r="A15" s="31"/>
      <c r="B15" s="13"/>
      <c r="C15" s="13"/>
      <c r="D15" s="32"/>
      <c r="E15" s="32"/>
      <c r="G15" s="33" t="str">
        <f>IF(Kategorien!$A$12="","",Kategorien!$A$12)</f>
        <v>Kredite &amp; Finanzierung</v>
      </c>
      <c r="H15" s="34" t="str">
        <f>IF(Kategorien!$A$12="","",Kategorien!$B$12)</f>
        <v>Fixkosten</v>
      </c>
      <c r="I15" s="35">
        <f>IF($G15="","",IF($H15="Einnahme",SUMIFS($D$8:$D$107,$C$8:$C$107,$G15),SUMIFS($E$8:$E$107,$C$8:$C$107,$G15)))</f>
        <v>0</v>
      </c>
    </row>
    <row r="16" ht="17" customHeight="1" spans="1:9" x14ac:dyDescent="0.25">
      <c r="A16" s="31"/>
      <c r="B16" s="13"/>
      <c r="C16" s="13"/>
      <c r="D16" s="32"/>
      <c r="E16" s="32"/>
      <c r="G16" s="33" t="str">
        <f>IF(Kategorien!$A$13="","",Kategorien!$A$13)</f>
        <v>Abos</v>
      </c>
      <c r="H16" s="34" t="str">
        <f>IF(Kategorien!$A$13="","",Kategorien!$B$13)</f>
        <v>Fixkosten</v>
      </c>
      <c r="I16" s="35">
        <f>IF($G16="","",IF($H16="Einnahme",SUMIFS($D$8:$D$107,$C$8:$C$107,$G16),SUMIFS($E$8:$E$107,$C$8:$C$107,$G16)))</f>
        <v>0</v>
      </c>
    </row>
    <row r="17" ht="17" customHeight="1" spans="1:9" x14ac:dyDescent="0.25">
      <c r="A17" s="31"/>
      <c r="B17" s="13"/>
      <c r="C17" s="13"/>
      <c r="D17" s="32"/>
      <c r="E17" s="32"/>
      <c r="G17" s="33" t="str">
        <f>IF(Kategorien!$A$14="","",Kategorien!$A$14)</f>
        <v>Bankgebühren</v>
      </c>
      <c r="H17" s="34" t="str">
        <f>IF(Kategorien!$A$14="","",Kategorien!$B$14)</f>
        <v>Fixkosten</v>
      </c>
      <c r="I17" s="35">
        <f>IF($G17="","",IF($H17="Einnahme",SUMIFS($D$8:$D$107,$C$8:$C$107,$G17),SUMIFS($E$8:$E$107,$C$8:$C$107,$G17)))</f>
        <v>0</v>
      </c>
    </row>
    <row r="18" ht="17" customHeight="1" spans="1:9" x14ac:dyDescent="0.25">
      <c r="A18" s="31"/>
      <c r="B18" s="13"/>
      <c r="C18" s="13"/>
      <c r="D18" s="32"/>
      <c r="E18" s="32"/>
      <c r="G18" s="33" t="str">
        <f>IF(Kategorien!$A$15="","",Kategorien!$A$15)</f>
        <v>Steuern</v>
      </c>
      <c r="H18" s="34" t="str">
        <f>IF(Kategorien!$A$15="","",Kategorien!$B$15)</f>
        <v>Fixkosten</v>
      </c>
      <c r="I18" s="35">
        <f>IF($G18="","",IF($H18="Einnahme",SUMIFS($D$8:$D$107,$C$8:$C$107,$G18),SUMIFS($E$8:$E$107,$C$8:$C$107,$G18)))</f>
        <v>0</v>
      </c>
    </row>
    <row r="19" ht="17" customHeight="1" spans="1:9" x14ac:dyDescent="0.25">
      <c r="A19" s="31"/>
      <c r="B19" s="13"/>
      <c r="C19" s="13"/>
      <c r="D19" s="32"/>
      <c r="E19" s="32"/>
      <c r="G19" s="33" t="str">
        <f>IF(Kategorien!$A$16="","",Kategorien!$A$16)</f>
        <v>Lebensmittel</v>
      </c>
      <c r="H19" s="34" t="str">
        <f>IF(Kategorien!$A$16="","",Kategorien!$B$16)</f>
        <v>Variabel</v>
      </c>
      <c r="I19" s="35">
        <f>IF($G19="","",IF($H19="Einnahme",SUMIFS($D$8:$D$107,$C$8:$C$107,$G19),SUMIFS($E$8:$E$107,$C$8:$C$107,$G19)))</f>
        <v>0</v>
      </c>
    </row>
    <row r="20" ht="17" customHeight="1" spans="1:9" x14ac:dyDescent="0.25">
      <c r="A20" s="31"/>
      <c r="B20" s="13"/>
      <c r="C20" s="13"/>
      <c r="D20" s="32"/>
      <c r="E20" s="32"/>
      <c r="G20" s="33" t="str">
        <f>IF(Kategorien!$A$17="","",Kategorien!$A$17)</f>
        <v>Restaurants &amp; Essen</v>
      </c>
      <c r="H20" s="34" t="str">
        <f>IF(Kategorien!$A$17="","",Kategorien!$B$17)</f>
        <v>Variabel</v>
      </c>
      <c r="I20" s="35">
        <f>IF($G20="","",IF($H20="Einnahme",SUMIFS($D$8:$D$107,$C$8:$C$107,$G20),SUMIFS($E$8:$E$107,$C$8:$C$107,$G20)))</f>
        <v>0</v>
      </c>
    </row>
    <row r="21" ht="17" customHeight="1" spans="1:9" x14ac:dyDescent="0.25">
      <c r="A21" s="31"/>
      <c r="B21" s="13"/>
      <c r="C21" s="13"/>
      <c r="D21" s="32"/>
      <c r="E21" s="32"/>
      <c r="G21" s="33" t="str">
        <f>IF(Kategorien!$A$18="","",Kategorien!$A$18)</f>
        <v>Drogerie &amp; Pflege</v>
      </c>
      <c r="H21" s="34" t="str">
        <f>IF(Kategorien!$A$18="","",Kategorien!$B$18)</f>
        <v>Variabel</v>
      </c>
      <c r="I21" s="35">
        <f>IF($G21="","",IF($H21="Einnahme",SUMIFS($D$8:$D$107,$C$8:$C$107,$G21),SUMIFS($E$8:$E$107,$C$8:$C$107,$G21)))</f>
        <v>0</v>
      </c>
    </row>
    <row r="22" ht="17" customHeight="1" spans="1:9" x14ac:dyDescent="0.25">
      <c r="A22" s="31"/>
      <c r="B22" s="13"/>
      <c r="C22" s="13"/>
      <c r="D22" s="32"/>
      <c r="E22" s="32"/>
      <c r="G22" s="33" t="str">
        <f>IF(Kategorien!$A$19="","",Kategorien!$A$19)</f>
        <v>Haushalt &amp; Reparaturen</v>
      </c>
      <c r="H22" s="34" t="str">
        <f>IF(Kategorien!$A$19="","",Kategorien!$B$19)</f>
        <v>Variabel</v>
      </c>
      <c r="I22" s="35">
        <f>IF($G22="","",IF($H22="Einnahme",SUMIFS($D$8:$D$107,$C$8:$C$107,$G22),SUMIFS($E$8:$E$107,$C$8:$C$107,$G22)))</f>
        <v>0</v>
      </c>
    </row>
    <row r="23" ht="17" customHeight="1" spans="1:9" x14ac:dyDescent="0.25">
      <c r="A23" s="31"/>
      <c r="B23" s="13"/>
      <c r="C23" s="13"/>
      <c r="D23" s="32"/>
      <c r="E23" s="32"/>
      <c r="G23" s="33" t="str">
        <f>IF(Kategorien!$A$20="","",Kategorien!$A$20)</f>
        <v>Verkehr &amp; Mobilität</v>
      </c>
      <c r="H23" s="34" t="str">
        <f>IF(Kategorien!$A$20="","",Kategorien!$B$20)</f>
        <v>Variabel</v>
      </c>
      <c r="I23" s="35">
        <f>IF($G23="","",IF($H23="Einnahme",SUMIFS($D$8:$D$107,$C$8:$C$107,$G23),SUMIFS($E$8:$E$107,$C$8:$C$107,$G23)))</f>
        <v>0</v>
      </c>
    </row>
    <row r="24" ht="17" customHeight="1" spans="1:9" x14ac:dyDescent="0.25">
      <c r="A24" s="31"/>
      <c r="B24" s="13"/>
      <c r="C24" s="13"/>
      <c r="D24" s="32"/>
      <c r="E24" s="32"/>
      <c r="G24" s="33" t="str">
        <f>IF(Kategorien!$A$21="","",Kategorien!$A$21)</f>
        <v>Tanken</v>
      </c>
      <c r="H24" s="34" t="str">
        <f>IF(Kategorien!$A$21="","",Kategorien!$B$21)</f>
        <v>Variabel</v>
      </c>
      <c r="I24" s="35">
        <f>IF($G24="","",IF($H24="Einnahme",SUMIFS($D$8:$D$107,$C$8:$C$107,$G24),SUMIFS($E$8:$E$107,$C$8:$C$107,$G24)))</f>
        <v>0</v>
      </c>
    </row>
    <row r="25" ht="17" customHeight="1" spans="1:9" x14ac:dyDescent="0.25">
      <c r="A25" s="31"/>
      <c r="B25" s="13"/>
      <c r="C25" s="13"/>
      <c r="D25" s="32"/>
      <c r="E25" s="32"/>
      <c r="G25" s="33" t="str">
        <f>IF(Kategorien!$A$22="","",Kategorien!$A$22)</f>
        <v>Gesundheit</v>
      </c>
      <c r="H25" s="34" t="str">
        <f>IF(Kategorien!$A$22="","",Kategorien!$B$22)</f>
        <v>Variabel</v>
      </c>
      <c r="I25" s="35">
        <f>IF($G25="","",IF($H25="Einnahme",SUMIFS($D$8:$D$107,$C$8:$C$107,$G25),SUMIFS($E$8:$E$107,$C$8:$C$107,$G25)))</f>
        <v>0</v>
      </c>
    </row>
    <row r="26" ht="17" customHeight="1" spans="1:9" x14ac:dyDescent="0.25">
      <c r="A26" s="31"/>
      <c r="B26" s="13"/>
      <c r="C26" s="13"/>
      <c r="D26" s="32"/>
      <c r="E26" s="32"/>
      <c r="G26" s="33" t="str">
        <f>IF(Kategorien!$A$23="","",Kategorien!$A$23)</f>
        <v>Kleidung</v>
      </c>
      <c r="H26" s="34" t="str">
        <f>IF(Kategorien!$A$23="","",Kategorien!$B$23)</f>
        <v>Variabel</v>
      </c>
      <c r="I26" s="35">
        <f>IF($G26="","",IF($H26="Einnahme",SUMIFS($D$8:$D$107,$C$8:$C$107,$G26),SUMIFS($E$8:$E$107,$C$8:$C$107,$G26)))</f>
        <v>0</v>
      </c>
    </row>
    <row r="27" ht="17" customHeight="1" spans="1:9" x14ac:dyDescent="0.25">
      <c r="A27" s="31"/>
      <c r="B27" s="13"/>
      <c r="C27" s="13"/>
      <c r="D27" s="32"/>
      <c r="E27" s="32"/>
      <c r="G27" s="33" t="str">
        <f>IF(Kategorien!$A$24="","",Kategorien!$A$24)</f>
        <v>Kinder</v>
      </c>
      <c r="H27" s="34" t="str">
        <f>IF(Kategorien!$A$24="","",Kategorien!$B$24)</f>
        <v>Variabel</v>
      </c>
      <c r="I27" s="35">
        <f>IF($G27="","",IF($H27="Einnahme",SUMIFS($D$8:$D$107,$C$8:$C$107,$G27),SUMIFS($E$8:$E$107,$C$8:$C$107,$G27)))</f>
        <v>0</v>
      </c>
    </row>
    <row r="28" ht="17" customHeight="1" spans="1:9" x14ac:dyDescent="0.25">
      <c r="A28" s="31"/>
      <c r="B28" s="13"/>
      <c r="C28" s="13"/>
      <c r="D28" s="32"/>
      <c r="E28" s="32"/>
      <c r="G28" s="33" t="str">
        <f>IF(Kategorien!$A$25="","",Kategorien!$A$25)</f>
        <v>Haustiere</v>
      </c>
      <c r="H28" s="34" t="str">
        <f>IF(Kategorien!$A$25="","",Kategorien!$B$25)</f>
        <v>Variabel</v>
      </c>
      <c r="I28" s="35">
        <f>IF($G28="","",IF($H28="Einnahme",SUMIFS($D$8:$D$107,$C$8:$C$107,$G28),SUMIFS($E$8:$E$107,$C$8:$C$107,$G28)))</f>
        <v>0</v>
      </c>
    </row>
    <row r="29" ht="17" customHeight="1" spans="1:9" x14ac:dyDescent="0.25">
      <c r="A29" s="31"/>
      <c r="B29" s="13"/>
      <c r="C29" s="13"/>
      <c r="D29" s="32"/>
      <c r="E29" s="32"/>
      <c r="G29" s="33" t="str">
        <f>IF(Kategorien!$A$26="","",Kategorien!$A$26)</f>
        <v>Bildung</v>
      </c>
      <c r="H29" s="34" t="str">
        <f>IF(Kategorien!$A$26="","",Kategorien!$B$26)</f>
        <v>Variabel</v>
      </c>
      <c r="I29" s="35">
        <f>IF($G29="","",IF($H29="Einnahme",SUMIFS($D$8:$D$107,$C$8:$C$107,$G29),SUMIFS($E$8:$E$107,$C$8:$C$107,$G29)))</f>
        <v>0</v>
      </c>
    </row>
    <row r="30" ht="17" customHeight="1" spans="1:9" x14ac:dyDescent="0.25">
      <c r="A30" s="31"/>
      <c r="B30" s="13"/>
      <c r="C30" s="13"/>
      <c r="D30" s="32"/>
      <c r="E30" s="32"/>
      <c r="G30" s="33" t="str">
        <f>IF(Kategorien!$A$27="","",Kategorien!$A$27)</f>
        <v>Unterhaltung</v>
      </c>
      <c r="H30" s="34" t="str">
        <f>IF(Kategorien!$A$27="","",Kategorien!$B$27)</f>
        <v>Variabel</v>
      </c>
      <c r="I30" s="35">
        <f>IF($G30="","",IF($H30="Einnahme",SUMIFS($D$8:$D$107,$C$8:$C$107,$G30),SUMIFS($E$8:$E$107,$C$8:$C$107,$G30)))</f>
        <v>0</v>
      </c>
    </row>
    <row r="31" ht="17" customHeight="1" spans="1:9" x14ac:dyDescent="0.25">
      <c r="A31" s="31"/>
      <c r="B31" s="13"/>
      <c r="C31" s="13"/>
      <c r="D31" s="32"/>
      <c r="E31" s="32"/>
      <c r="G31" s="33" t="str">
        <f>IF(Kategorien!$A$28="","",Kategorien!$A$28)</f>
        <v>Reisen</v>
      </c>
      <c r="H31" s="34" t="str">
        <f>IF(Kategorien!$A$28="","",Kategorien!$B$28)</f>
        <v>Variabel</v>
      </c>
      <c r="I31" s="35">
        <f>IF($G31="","",IF($H31="Einnahme",SUMIFS($D$8:$D$107,$C$8:$C$107,$G31),SUMIFS($E$8:$E$107,$C$8:$C$107,$G31)))</f>
        <v>0</v>
      </c>
    </row>
    <row r="32" ht="17" customHeight="1" spans="1:9" x14ac:dyDescent="0.25">
      <c r="A32" s="31"/>
      <c r="B32" s="13"/>
      <c r="C32" s="13"/>
      <c r="D32" s="32"/>
      <c r="E32" s="32"/>
      <c r="G32" s="33" t="str">
        <f>IF(Kategorien!$A$29="","",Kategorien!$A$29)</f>
        <v>Geschenke &amp; Spenden</v>
      </c>
      <c r="H32" s="34" t="str">
        <f>IF(Kategorien!$A$29="","",Kategorien!$B$29)</f>
        <v>Variabel</v>
      </c>
      <c r="I32" s="35">
        <f>IF($G32="","",IF($H32="Einnahme",SUMIFS($D$8:$D$107,$C$8:$C$107,$G32),SUMIFS($E$8:$E$107,$C$8:$C$107,$G32)))</f>
        <v>0</v>
      </c>
    </row>
    <row r="33" ht="17" customHeight="1" spans="1:9" x14ac:dyDescent="0.25">
      <c r="A33" s="31"/>
      <c r="B33" s="13"/>
      <c r="C33" s="13"/>
      <c r="D33" s="32"/>
      <c r="E33" s="32"/>
      <c r="G33" s="33" t="str">
        <f>IF(Kategorien!$A$30="","",Kategorien!$A$30)</f>
        <v>Geschäftlich</v>
      </c>
      <c r="H33" s="34" t="str">
        <f>IF(Kategorien!$A$30="","",Kategorien!$B$30)</f>
        <v>Variabel</v>
      </c>
      <c r="I33" s="35">
        <f>IF($G33="","",IF($H33="Einnahme",SUMIFS($D$8:$D$107,$C$8:$C$107,$G33),SUMIFS($E$8:$E$107,$C$8:$C$107,$G33)))</f>
        <v>0</v>
      </c>
    </row>
    <row r="34" ht="17" customHeight="1" spans="1:9" x14ac:dyDescent="0.25">
      <c r="A34" s="31"/>
      <c r="B34" s="13"/>
      <c r="C34" s="13"/>
      <c r="D34" s="32"/>
      <c r="E34" s="32"/>
      <c r="G34" s="33" t="str">
        <f>IF(Kategorien!$A$31="","",Kategorien!$A$31)</f>
        <v>Familienüberweisung</v>
      </c>
      <c r="H34" s="34" t="str">
        <f>IF(Kategorien!$A$31="","",Kategorien!$B$31)</f>
        <v>Variabel</v>
      </c>
      <c r="I34" s="35">
        <f>IF($G34="","",IF($H34="Einnahme",SUMIFS($D$8:$D$107,$C$8:$C$107,$G34),SUMIFS($E$8:$E$107,$C$8:$C$107,$G34)))</f>
        <v>0</v>
      </c>
    </row>
    <row r="35" ht="17" customHeight="1" spans="1:9" x14ac:dyDescent="0.25">
      <c r="A35" s="31"/>
      <c r="B35" s="13"/>
      <c r="C35" s="13"/>
      <c r="D35" s="32"/>
      <c r="E35" s="32"/>
      <c r="G35" s="33" t="str">
        <f>IF(Kategorien!$A$32="","",Kategorien!$A$32)</f>
        <v>Überweisung an Personen</v>
      </c>
      <c r="H35" s="34" t="str">
        <f>IF(Kategorien!$A$32="","",Kategorien!$B$32)</f>
        <v>Variabel</v>
      </c>
      <c r="I35" s="35">
        <f>IF($G35="","",IF($H35="Einnahme",SUMIFS($D$8:$D$107,$C$8:$C$107,$G35),SUMIFS($E$8:$E$107,$C$8:$C$107,$G35)))</f>
        <v>0</v>
      </c>
    </row>
    <row r="36" ht="17" customHeight="1" spans="1:9" x14ac:dyDescent="0.25">
      <c r="A36" s="31"/>
      <c r="B36" s="13"/>
      <c r="C36" s="13"/>
      <c r="D36" s="32"/>
      <c r="E36" s="32"/>
      <c r="G36" s="33" t="str">
        <f>IF(Kategorien!$A$33="","",Kategorien!$A$33)</f>
        <v>Sonstiges</v>
      </c>
      <c r="H36" s="34" t="str">
        <f>IF(Kategorien!$A$33="","",Kategorien!$B$33)</f>
        <v>Variabel</v>
      </c>
      <c r="I36" s="35">
        <f>IF($G36="","",IF($H36="Einnahme",SUMIFS($D$8:$D$107,$C$8:$C$107,$G36),SUMIFS($E$8:$E$107,$C$8:$C$107,$G36)))</f>
        <v>0</v>
      </c>
    </row>
    <row r="37" ht="17" customHeight="1" spans="1:9" x14ac:dyDescent="0.25">
      <c r="A37" s="31"/>
      <c r="B37" s="13"/>
      <c r="C37" s="13"/>
      <c r="D37" s="32"/>
      <c r="E37" s="32"/>
      <c r="G37" s="33" t="str">
        <f>IF(Kategorien!$A$34="","",Kategorien!$A$34)</f>
        <v/>
      </c>
      <c r="H37" s="34" t="str">
        <f>IF(Kategorien!$A$34="","",Kategorien!$B$34)</f>
        <v/>
      </c>
      <c r="I37" s="35" t="str">
        <f>IF($G37="","",IF($H37="Einnahme",SUMIFS($D$8:$D$107,$C$8:$C$107,$G37),SUMIFS($E$8:$E$107,$C$8:$C$107,$G37)))</f>
        <v/>
      </c>
    </row>
    <row r="38" ht="17" customHeight="1" spans="1:9" x14ac:dyDescent="0.25">
      <c r="A38" s="31"/>
      <c r="B38" s="13"/>
      <c r="C38" s="13"/>
      <c r="D38" s="32"/>
      <c r="E38" s="32"/>
      <c r="G38" s="33" t="str">
        <f>IF(Kategorien!$A$35="","",Kategorien!$A$35)</f>
        <v/>
      </c>
      <c r="H38" s="34" t="str">
        <f>IF(Kategorien!$A$35="","",Kategorien!$B$35)</f>
        <v/>
      </c>
      <c r="I38" s="35" t="str">
        <f>IF($G38="","",IF($H38="Einnahme",SUMIFS($D$8:$D$107,$C$8:$C$107,$G38),SUMIFS($E$8:$E$107,$C$8:$C$107,$G38)))</f>
        <v/>
      </c>
    </row>
    <row r="39" ht="17" customHeight="1" spans="1:9" x14ac:dyDescent="0.25">
      <c r="A39" s="31"/>
      <c r="B39" s="13"/>
      <c r="C39" s="13"/>
      <c r="D39" s="32"/>
      <c r="E39" s="32"/>
      <c r="G39" s="33" t="str">
        <f>IF(Kategorien!$A$36="","",Kategorien!$A$36)</f>
        <v/>
      </c>
      <c r="H39" s="34" t="str">
        <f>IF(Kategorien!$A$36="","",Kategorien!$B$36)</f>
        <v/>
      </c>
      <c r="I39" s="35" t="str">
        <f>IF($G39="","",IF($H39="Einnahme",SUMIFS($D$8:$D$107,$C$8:$C$107,$G39),SUMIFS($E$8:$E$107,$C$8:$C$107,$G39)))</f>
        <v/>
      </c>
    </row>
    <row r="40" ht="17" customHeight="1" spans="1:9" x14ac:dyDescent="0.25">
      <c r="A40" s="31"/>
      <c r="B40" s="13"/>
      <c r="C40" s="13"/>
      <c r="D40" s="32"/>
      <c r="E40" s="32"/>
      <c r="G40" s="33" t="str">
        <f>IF(Kategorien!$A$37="","",Kategorien!$A$37)</f>
        <v/>
      </c>
      <c r="H40" s="34" t="str">
        <f>IF(Kategorien!$A$37="","",Kategorien!$B$37)</f>
        <v/>
      </c>
      <c r="I40" s="35" t="str">
        <f>IF($G40="","",IF($H40="Einnahme",SUMIFS($D$8:$D$107,$C$8:$C$107,$G40),SUMIFS($E$8:$E$107,$C$8:$C$107,$G40)))</f>
        <v/>
      </c>
    </row>
    <row r="41" ht="17" customHeight="1" spans="1:9" x14ac:dyDescent="0.25">
      <c r="A41" s="31"/>
      <c r="B41" s="13"/>
      <c r="C41" s="13"/>
      <c r="D41" s="32"/>
      <c r="E41" s="32"/>
      <c r="G41" s="33" t="str">
        <f>IF(Kategorien!$A$38="","",Kategorien!$A$38)</f>
        <v/>
      </c>
      <c r="H41" s="34" t="str">
        <f>IF(Kategorien!$A$38="","",Kategorien!$B$38)</f>
        <v/>
      </c>
      <c r="I41" s="35" t="str">
        <f>IF($G41="","",IF($H41="Einnahme",SUMIFS($D$8:$D$107,$C$8:$C$107,$G41),SUMIFS($E$8:$E$107,$C$8:$C$107,$G41)))</f>
        <v/>
      </c>
    </row>
    <row r="42" ht="17" customHeight="1" spans="1:9" x14ac:dyDescent="0.25">
      <c r="A42" s="31"/>
      <c r="B42" s="13"/>
      <c r="C42" s="13"/>
      <c r="D42" s="32"/>
      <c r="E42" s="32"/>
      <c r="G42" s="33" t="str">
        <f>IF(Kategorien!$A$39="","",Kategorien!$A$39)</f>
        <v/>
      </c>
      <c r="H42" s="34" t="str">
        <f>IF(Kategorien!$A$39="","",Kategorien!$B$39)</f>
        <v/>
      </c>
      <c r="I42" s="35" t="str">
        <f>IF($G42="","",IF($H42="Einnahme",SUMIFS($D$8:$D$107,$C$8:$C$107,$G42),SUMIFS($E$8:$E$107,$C$8:$C$107,$G42)))</f>
        <v/>
      </c>
    </row>
    <row r="43" ht="17" customHeight="1" spans="1:9" x14ac:dyDescent="0.25">
      <c r="A43" s="31"/>
      <c r="B43" s="13"/>
      <c r="C43" s="13"/>
      <c r="D43" s="32"/>
      <c r="E43" s="32"/>
      <c r="G43" s="33" t="str">
        <f>IF(Kategorien!$A$40="","",Kategorien!$A$40)</f>
        <v/>
      </c>
      <c r="H43" s="34" t="str">
        <f>IF(Kategorien!$A$40="","",Kategorien!$B$40)</f>
        <v/>
      </c>
      <c r="I43" s="35" t="str">
        <f>IF($G43="","",IF($H43="Einnahme",SUMIFS($D$8:$D$107,$C$8:$C$107,$G43),SUMIFS($E$8:$E$107,$C$8:$C$107,$G43)))</f>
        <v/>
      </c>
    </row>
    <row r="44" ht="17" customHeight="1" spans="1:9" x14ac:dyDescent="0.25">
      <c r="A44" s="31"/>
      <c r="B44" s="13"/>
      <c r="C44" s="13"/>
      <c r="D44" s="32"/>
      <c r="E44" s="32"/>
      <c r="G44" s="33" t="str">
        <f>IF(Kategorien!$A$41="","",Kategorien!$A$41)</f>
        <v/>
      </c>
      <c r="H44" s="34" t="str">
        <f>IF(Kategorien!$A$41="","",Kategorien!$B$41)</f>
        <v/>
      </c>
      <c r="I44" s="35" t="str">
        <f>IF($G44="","",IF($H44="Einnahme",SUMIFS($D$8:$D$107,$C$8:$C$107,$G44),SUMIFS($E$8:$E$107,$C$8:$C$107,$G44)))</f>
        <v/>
      </c>
    </row>
    <row r="45" ht="17" customHeight="1" spans="1:5" x14ac:dyDescent="0.25">
      <c r="A45" s="31"/>
      <c r="B45" s="13"/>
      <c r="C45" s="13"/>
      <c r="D45" s="32"/>
      <c r="E45" s="32"/>
    </row>
    <row r="46" ht="17" customHeight="1" spans="1:9" x14ac:dyDescent="0.25">
      <c r="A46" s="31"/>
      <c r="B46" s="13"/>
      <c r="C46" s="13"/>
      <c r="D46" s="32"/>
      <c r="E46" s="32"/>
      <c r="G46" s="36" t="s">
        <v>104</v>
      </c>
      <c r="H46" s="13"/>
      <c r="I46" s="37">
        <f>SUMIFS($I$8:$I$44,$H$8:$H$44,"Fixkosten")</f>
        <v>0</v>
      </c>
    </row>
    <row r="47" ht="17" customHeight="1" spans="1:9" x14ac:dyDescent="0.25">
      <c r="A47" s="31"/>
      <c r="B47" s="13"/>
      <c r="C47" s="13"/>
      <c r="D47" s="32"/>
      <c r="E47" s="32"/>
      <c r="G47" s="36" t="s">
        <v>105</v>
      </c>
      <c r="H47" s="13"/>
      <c r="I47" s="37">
        <f>SUMIFS($I$8:$I$44,$H$8:$H$44,"Variabel")</f>
        <v>0</v>
      </c>
    </row>
    <row r="48" ht="17" customHeight="1" spans="1:9" x14ac:dyDescent="0.25">
      <c r="A48" s="31"/>
      <c r="B48" s="13"/>
      <c r="C48" s="13"/>
      <c r="D48" s="32"/>
      <c r="E48" s="32"/>
      <c r="G48" s="13" t="s">
        <v>106</v>
      </c>
      <c r="H48" s="13"/>
      <c r="I48" s="35">
        <f>I4-I46-I47</f>
        <v>0</v>
      </c>
    </row>
    <row r="49" ht="17" customHeight="1" spans="1:9" x14ac:dyDescent="0.25">
      <c r="A49" s="31"/>
      <c r="B49" s="13"/>
      <c r="C49" s="13"/>
      <c r="D49" s="32"/>
      <c r="E49" s="32"/>
      <c r="G49" s="13" t="s">
        <v>107</v>
      </c>
      <c r="H49" s="13"/>
      <c r="I49" s="35">
        <f>I3-SUMIFS($I$8:$I$44,$H$8:$H$44,"Einnahme")</f>
        <v>0</v>
      </c>
    </row>
    <row r="50" ht="17" customHeight="1" spans="1:5" x14ac:dyDescent="0.25">
      <c r="A50" s="31"/>
      <c r="B50" s="13"/>
      <c r="C50" s="13"/>
      <c r="D50" s="32"/>
      <c r="E50" s="32"/>
    </row>
    <row r="51" ht="17" customHeight="1" spans="1:5" x14ac:dyDescent="0.25">
      <c r="A51" s="31"/>
      <c r="B51" s="13"/>
      <c r="C51" s="13"/>
      <c r="D51" s="32"/>
      <c r="E51" s="32"/>
    </row>
    <row r="52" ht="17" customHeight="1" spans="1:5" x14ac:dyDescent="0.25">
      <c r="A52" s="31"/>
      <c r="B52" s="13"/>
      <c r="C52" s="13"/>
      <c r="D52" s="32"/>
      <c r="E52" s="32"/>
    </row>
    <row r="53" ht="17" customHeight="1" spans="1:5" x14ac:dyDescent="0.25">
      <c r="A53" s="31"/>
      <c r="B53" s="13"/>
      <c r="C53" s="13"/>
      <c r="D53" s="32"/>
      <c r="E53" s="32"/>
    </row>
    <row r="54" ht="17" customHeight="1" spans="1:5" x14ac:dyDescent="0.25">
      <c r="A54" s="31"/>
      <c r="B54" s="13"/>
      <c r="C54" s="13"/>
      <c r="D54" s="32"/>
      <c r="E54" s="32"/>
    </row>
    <row r="55" ht="17" customHeight="1" spans="1:5" x14ac:dyDescent="0.25">
      <c r="A55" s="31"/>
      <c r="B55" s="13"/>
      <c r="C55" s="13"/>
      <c r="D55" s="32"/>
      <c r="E55" s="32"/>
    </row>
    <row r="56" ht="17" customHeight="1" spans="1:5" x14ac:dyDescent="0.25">
      <c r="A56" s="31"/>
      <c r="B56" s="13"/>
      <c r="C56" s="13"/>
      <c r="D56" s="32"/>
      <c r="E56" s="32"/>
    </row>
    <row r="57" ht="17" customHeight="1" spans="1:5" x14ac:dyDescent="0.25">
      <c r="A57" s="31"/>
      <c r="B57" s="13"/>
      <c r="C57" s="13"/>
      <c r="D57" s="32"/>
      <c r="E57" s="32"/>
    </row>
    <row r="58" ht="17" customHeight="1" spans="1:5" x14ac:dyDescent="0.25">
      <c r="A58" s="31"/>
      <c r="B58" s="13"/>
      <c r="C58" s="13"/>
      <c r="D58" s="32"/>
      <c r="E58" s="32"/>
    </row>
    <row r="59" ht="17" customHeight="1" spans="1:5" x14ac:dyDescent="0.25">
      <c r="A59" s="31"/>
      <c r="B59" s="13"/>
      <c r="C59" s="13"/>
      <c r="D59" s="32"/>
      <c r="E59" s="32"/>
    </row>
    <row r="60" ht="17" customHeight="1" spans="1:5" x14ac:dyDescent="0.25">
      <c r="A60" s="31"/>
      <c r="B60" s="13"/>
      <c r="C60" s="13"/>
      <c r="D60" s="32"/>
      <c r="E60" s="32"/>
    </row>
    <row r="61" ht="17" customHeight="1" spans="1:5" x14ac:dyDescent="0.25">
      <c r="A61" s="31"/>
      <c r="B61" s="13"/>
      <c r="C61" s="13"/>
      <c r="D61" s="32"/>
      <c r="E61" s="32"/>
    </row>
    <row r="62" ht="17" customHeight="1" spans="1:5" x14ac:dyDescent="0.25">
      <c r="A62" s="31"/>
      <c r="B62" s="13"/>
      <c r="C62" s="13"/>
      <c r="D62" s="32"/>
      <c r="E62" s="32"/>
    </row>
    <row r="63" ht="17" customHeight="1" spans="1:5" x14ac:dyDescent="0.25">
      <c r="A63" s="31"/>
      <c r="B63" s="13"/>
      <c r="C63" s="13"/>
      <c r="D63" s="32"/>
      <c r="E63" s="32"/>
    </row>
    <row r="64" ht="17" customHeight="1" spans="1:5" x14ac:dyDescent="0.25">
      <c r="A64" s="31"/>
      <c r="B64" s="13"/>
      <c r="C64" s="13"/>
      <c r="D64" s="32"/>
      <c r="E64" s="32"/>
    </row>
    <row r="65" ht="17" customHeight="1" spans="1:5" x14ac:dyDescent="0.25">
      <c r="A65" s="31"/>
      <c r="B65" s="13"/>
      <c r="C65" s="13"/>
      <c r="D65" s="32"/>
      <c r="E65" s="32"/>
    </row>
    <row r="66" ht="17" customHeight="1" spans="1:5" x14ac:dyDescent="0.25">
      <c r="A66" s="31"/>
      <c r="B66" s="13"/>
      <c r="C66" s="13"/>
      <c r="D66" s="32"/>
      <c r="E66" s="32"/>
    </row>
    <row r="67" ht="17" customHeight="1" spans="1:5" x14ac:dyDescent="0.25">
      <c r="A67" s="31"/>
      <c r="B67" s="13"/>
      <c r="C67" s="13"/>
      <c r="D67" s="32"/>
      <c r="E67" s="32"/>
    </row>
    <row r="68" ht="17" customHeight="1" spans="1:5" x14ac:dyDescent="0.25">
      <c r="A68" s="31"/>
      <c r="B68" s="13"/>
      <c r="C68" s="13"/>
      <c r="D68" s="32"/>
      <c r="E68" s="32"/>
    </row>
    <row r="69" ht="17" customHeight="1" spans="1:5" x14ac:dyDescent="0.25">
      <c r="A69" s="31"/>
      <c r="B69" s="13"/>
      <c r="C69" s="13"/>
      <c r="D69" s="32"/>
      <c r="E69" s="32"/>
    </row>
    <row r="70" ht="17" customHeight="1" spans="1:5" x14ac:dyDescent="0.25">
      <c r="A70" s="31"/>
      <c r="B70" s="13"/>
      <c r="C70" s="13"/>
      <c r="D70" s="32"/>
      <c r="E70" s="32"/>
    </row>
    <row r="71" ht="17" customHeight="1" spans="1:5" x14ac:dyDescent="0.25">
      <c r="A71" s="31"/>
      <c r="B71" s="13"/>
      <c r="C71" s="13"/>
      <c r="D71" s="32"/>
      <c r="E71" s="32"/>
    </row>
    <row r="72" ht="17" customHeight="1" spans="1:5" x14ac:dyDescent="0.25">
      <c r="A72" s="31"/>
      <c r="B72" s="13"/>
      <c r="C72" s="13"/>
      <c r="D72" s="32"/>
      <c r="E72" s="32"/>
    </row>
    <row r="73" ht="17" customHeight="1" spans="1:5" x14ac:dyDescent="0.25">
      <c r="A73" s="31"/>
      <c r="B73" s="13"/>
      <c r="C73" s="13"/>
      <c r="D73" s="32"/>
      <c r="E73" s="32"/>
    </row>
    <row r="74" ht="17" customHeight="1" spans="1:5" x14ac:dyDescent="0.25">
      <c r="A74" s="31"/>
      <c r="B74" s="13"/>
      <c r="C74" s="13"/>
      <c r="D74" s="32"/>
      <c r="E74" s="32"/>
    </row>
    <row r="75" ht="17" customHeight="1" spans="1:5" x14ac:dyDescent="0.25">
      <c r="A75" s="31"/>
      <c r="B75" s="13"/>
      <c r="C75" s="13"/>
      <c r="D75" s="32"/>
      <c r="E75" s="32"/>
    </row>
    <row r="76" ht="17" customHeight="1" spans="1:5" x14ac:dyDescent="0.25">
      <c r="A76" s="31"/>
      <c r="B76" s="13"/>
      <c r="C76" s="13"/>
      <c r="D76" s="32"/>
      <c r="E76" s="32"/>
    </row>
    <row r="77" ht="17" customHeight="1" spans="1:5" x14ac:dyDescent="0.25">
      <c r="A77" s="31"/>
      <c r="B77" s="13"/>
      <c r="C77" s="13"/>
      <c r="D77" s="32"/>
      <c r="E77" s="32"/>
    </row>
    <row r="78" ht="17" customHeight="1" spans="1:5" x14ac:dyDescent="0.25">
      <c r="A78" s="31"/>
      <c r="B78" s="13"/>
      <c r="C78" s="13"/>
      <c r="D78" s="32"/>
      <c r="E78" s="32"/>
    </row>
    <row r="79" ht="17" customHeight="1" spans="1:5" x14ac:dyDescent="0.25">
      <c r="A79" s="31"/>
      <c r="B79" s="13"/>
      <c r="C79" s="13"/>
      <c r="D79" s="32"/>
      <c r="E79" s="32"/>
    </row>
    <row r="80" ht="17" customHeight="1" spans="1:5" x14ac:dyDescent="0.25">
      <c r="A80" s="31"/>
      <c r="B80" s="13"/>
      <c r="C80" s="13"/>
      <c r="D80" s="32"/>
      <c r="E80" s="32"/>
    </row>
    <row r="81" ht="17" customHeight="1" spans="1:5" x14ac:dyDescent="0.25">
      <c r="A81" s="31"/>
      <c r="B81" s="13"/>
      <c r="C81" s="13"/>
      <c r="D81" s="32"/>
      <c r="E81" s="32"/>
    </row>
    <row r="82" ht="17" customHeight="1" spans="1:5" x14ac:dyDescent="0.25">
      <c r="A82" s="31"/>
      <c r="B82" s="13"/>
      <c r="C82" s="13"/>
      <c r="D82" s="32"/>
      <c r="E82" s="32"/>
    </row>
    <row r="83" ht="17" customHeight="1" spans="1:5" x14ac:dyDescent="0.25">
      <c r="A83" s="31"/>
      <c r="B83" s="13"/>
      <c r="C83" s="13"/>
      <c r="D83" s="32"/>
      <c r="E83" s="32"/>
    </row>
    <row r="84" ht="17" customHeight="1" spans="1:5" x14ac:dyDescent="0.25">
      <c r="A84" s="31"/>
      <c r="B84" s="13"/>
      <c r="C84" s="13"/>
      <c r="D84" s="32"/>
      <c r="E84" s="32"/>
    </row>
    <row r="85" ht="17" customHeight="1" spans="1:5" x14ac:dyDescent="0.25">
      <c r="A85" s="31"/>
      <c r="B85" s="13"/>
      <c r="C85" s="13"/>
      <c r="D85" s="32"/>
      <c r="E85" s="32"/>
    </row>
    <row r="86" ht="17" customHeight="1" spans="1:5" x14ac:dyDescent="0.25">
      <c r="A86" s="31"/>
      <c r="B86" s="13"/>
      <c r="C86" s="13"/>
      <c r="D86" s="32"/>
      <c r="E86" s="32"/>
    </row>
    <row r="87" ht="17" customHeight="1" spans="1:5" x14ac:dyDescent="0.25">
      <c r="A87" s="31"/>
      <c r="B87" s="13"/>
      <c r="C87" s="13"/>
      <c r="D87" s="32"/>
      <c r="E87" s="32"/>
    </row>
    <row r="88" ht="17" customHeight="1" spans="1:5" x14ac:dyDescent="0.25">
      <c r="A88" s="31"/>
      <c r="B88" s="13"/>
      <c r="C88" s="13"/>
      <c r="D88" s="32"/>
      <c r="E88" s="32"/>
    </row>
    <row r="89" ht="17" customHeight="1" spans="1:5" x14ac:dyDescent="0.25">
      <c r="A89" s="31"/>
      <c r="B89" s="13"/>
      <c r="C89" s="13"/>
      <c r="D89" s="32"/>
      <c r="E89" s="32"/>
    </row>
    <row r="90" ht="17" customHeight="1" spans="1:5" x14ac:dyDescent="0.25">
      <c r="A90" s="31"/>
      <c r="B90" s="13"/>
      <c r="C90" s="13"/>
      <c r="D90" s="32"/>
      <c r="E90" s="32"/>
    </row>
    <row r="91" ht="17" customHeight="1" spans="1:5" x14ac:dyDescent="0.25">
      <c r="A91" s="31"/>
      <c r="B91" s="13"/>
      <c r="C91" s="13"/>
      <c r="D91" s="32"/>
      <c r="E91" s="32"/>
    </row>
    <row r="92" ht="17" customHeight="1" spans="1:5" x14ac:dyDescent="0.25">
      <c r="A92" s="31"/>
      <c r="B92" s="13"/>
      <c r="C92" s="13"/>
      <c r="D92" s="32"/>
      <c r="E92" s="32"/>
    </row>
    <row r="93" ht="17" customHeight="1" spans="1:5" x14ac:dyDescent="0.25">
      <c r="A93" s="31"/>
      <c r="B93" s="13"/>
      <c r="C93" s="13"/>
      <c r="D93" s="32"/>
      <c r="E93" s="32"/>
    </row>
    <row r="94" ht="17" customHeight="1" spans="1:5" x14ac:dyDescent="0.25">
      <c r="A94" s="31"/>
      <c r="B94" s="13"/>
      <c r="C94" s="13"/>
      <c r="D94" s="32"/>
      <c r="E94" s="32"/>
    </row>
    <row r="95" ht="17" customHeight="1" spans="1:5" x14ac:dyDescent="0.25">
      <c r="A95" s="31"/>
      <c r="B95" s="13"/>
      <c r="C95" s="13"/>
      <c r="D95" s="32"/>
      <c r="E95" s="32"/>
    </row>
    <row r="96" ht="17" customHeight="1" spans="1:5" x14ac:dyDescent="0.25">
      <c r="A96" s="31"/>
      <c r="B96" s="13"/>
      <c r="C96" s="13"/>
      <c r="D96" s="32"/>
      <c r="E96" s="32"/>
    </row>
    <row r="97" ht="17" customHeight="1" spans="1:5" x14ac:dyDescent="0.25">
      <c r="A97" s="31"/>
      <c r="B97" s="13"/>
      <c r="C97" s="13"/>
      <c r="D97" s="32"/>
      <c r="E97" s="32"/>
    </row>
    <row r="98" ht="17" customHeight="1" spans="1:5" x14ac:dyDescent="0.25">
      <c r="A98" s="31"/>
      <c r="B98" s="13"/>
      <c r="C98" s="13"/>
      <c r="D98" s="32"/>
      <c r="E98" s="32"/>
    </row>
    <row r="99" ht="17" customHeight="1" spans="1:5" x14ac:dyDescent="0.25">
      <c r="A99" s="31"/>
      <c r="B99" s="13"/>
      <c r="C99" s="13"/>
      <c r="D99" s="32"/>
      <c r="E99" s="32"/>
    </row>
    <row r="100" ht="17" customHeight="1" spans="1:5" x14ac:dyDescent="0.25">
      <c r="A100" s="31"/>
      <c r="B100" s="13"/>
      <c r="C100" s="13"/>
      <c r="D100" s="32"/>
      <c r="E100" s="32"/>
    </row>
    <row r="101" ht="17" customHeight="1" spans="1:5" x14ac:dyDescent="0.25">
      <c r="A101" s="31"/>
      <c r="B101" s="13"/>
      <c r="C101" s="13"/>
      <c r="D101" s="32"/>
      <c r="E101" s="32"/>
    </row>
    <row r="102" ht="17" customHeight="1" spans="1:5" x14ac:dyDescent="0.25">
      <c r="A102" s="31"/>
      <c r="B102" s="13"/>
      <c r="C102" s="13"/>
      <c r="D102" s="32"/>
      <c r="E102" s="32"/>
    </row>
    <row r="103" ht="17" customHeight="1" spans="1:5" x14ac:dyDescent="0.25">
      <c r="A103" s="31"/>
      <c r="B103" s="13"/>
      <c r="C103" s="13"/>
      <c r="D103" s="32"/>
      <c r="E103" s="32"/>
    </row>
    <row r="104" ht="17" customHeight="1" spans="1:5" x14ac:dyDescent="0.25">
      <c r="A104" s="31"/>
      <c r="B104" s="13"/>
      <c r="C104" s="13"/>
      <c r="D104" s="32"/>
      <c r="E104" s="32"/>
    </row>
    <row r="105" ht="17" customHeight="1" spans="1:5" x14ac:dyDescent="0.25">
      <c r="A105" s="31"/>
      <c r="B105" s="13"/>
      <c r="C105" s="13"/>
      <c r="D105" s="32"/>
      <c r="E105" s="32"/>
    </row>
    <row r="106" ht="17" customHeight="1" spans="1:5" x14ac:dyDescent="0.25">
      <c r="A106" s="31"/>
      <c r="B106" s="13"/>
      <c r="C106" s="13"/>
      <c r="D106" s="32"/>
      <c r="E106" s="32"/>
    </row>
    <row r="107" ht="17" customHeight="1" spans="1:5" x14ac:dyDescent="0.25">
      <c r="A107" s="31"/>
      <c r="B107" s="13"/>
      <c r="C107" s="13"/>
      <c r="D107" s="32"/>
      <c r="E107" s="32"/>
    </row>
  </sheetData>
  <conditionalFormatting sqref="I5">
    <cfRule type="cellIs" dxfId="3" priority="1" operator="lessThan">
      <formula>0</formula>
    </cfRule>
  </conditionalFormatting>
  <dataValidations count="1">
    <dataValidation type="list" allowBlank="1" showErrorMessage="1" errorStyle="warning" errorTitle="Kategorie" error="Diese Kategorie steht nicht auf dem Blatt „Kategorien“. Die Buchung zählt dann unter „ohne Kategorie“." sqref="C8:C107">
      <formula1>Kategorienliste</formula1>
    </dataValidation>
  </dataValidations>
  <printOptions horizontalCentered="1"/>
  <pageMargins left="0.5" right="0.5" top="0.6" bottom="0.75" header="0.3" footer="0.3"/>
  <pageSetup paperSize="9" orientation="landscape" fitToWidth="1" fitToHeight="0"/>
  <headerFooter>
    <oddFooter>&amp;L&amp;"Arial,Regular"&amp;8martiafinanzen.de — kostenlose Vorlage&amp;R&amp;"Arial,Regular"&amp;8Seite &amp;P von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7"/>
  <sheetViews>
    <sheetView workbookViewId="0" showGridLines="0">
      <pane ySplit="7" topLeftCell="A8" activePane="bottomLeft" state="frozen"/>
      <selection pane="bottomLeft"/>
    </sheetView>
  </sheetViews>
  <sheetFormatPr defaultRowHeight="15" outlineLevelRow="0" outlineLevelCol="0" x14ac:dyDescent="55"/>
  <cols>
    <col min="1" max="1" width="12" style="19" customWidth="1"/>
    <col min="2" max="2" width="38" customWidth="1"/>
    <col min="3" max="3" width="26" customWidth="1"/>
    <col min="4" max="5" width="14" style="20" customWidth="1"/>
    <col min="6" max="6" width="3" customWidth="1"/>
    <col min="7" max="7" width="26" customWidth="1"/>
    <col min="8" max="8" width="11" customWidth="1"/>
    <col min="9" max="9" width="15" customWidth="1"/>
  </cols>
  <sheetData>
    <row r="1" ht="30" customHeight="1" spans="1:1" x14ac:dyDescent="0.25">
      <c r="A1" s="21" t="s">
        <v>111</v>
      </c>
    </row>
    <row r="2" ht="16" customHeight="1" spans="1:1" x14ac:dyDescent="0.25">
      <c r="A2" s="22" t="s">
        <v>96</v>
      </c>
    </row>
    <row r="3" ht="18" customHeight="1" spans="7:9" x14ac:dyDescent="0.25">
      <c r="G3" s="13" t="s">
        <v>97</v>
      </c>
      <c r="H3" s="13"/>
      <c r="I3" s="23">
        <f>SUM($D$8:$D$107)</f>
        <v>0</v>
      </c>
    </row>
    <row r="4" ht="18" customHeight="1" spans="7:9" x14ac:dyDescent="0.25">
      <c r="G4" s="13" t="s">
        <v>98</v>
      </c>
      <c r="H4" s="13"/>
      <c r="I4" s="23">
        <f>SUM($E$8:$E$107)</f>
        <v>0</v>
      </c>
    </row>
    <row r="5" ht="22" customHeight="1" spans="7:9" x14ac:dyDescent="0.25">
      <c r="G5" s="24" t="s">
        <v>99</v>
      </c>
      <c r="H5" s="25"/>
      <c r="I5" s="26">
        <f>I3-I4</f>
        <v>0</v>
      </c>
    </row>
    <row r="7" ht="20" customHeight="1" spans="1:9" x14ac:dyDescent="0.25">
      <c r="A7" s="27" t="s">
        <v>100</v>
      </c>
      <c r="B7" s="28" t="s">
        <v>101</v>
      </c>
      <c r="C7" s="28" t="s">
        <v>29</v>
      </c>
      <c r="D7" s="29" t="s">
        <v>33</v>
      </c>
      <c r="E7" s="29" t="s">
        <v>102</v>
      </c>
      <c r="G7" s="28" t="s">
        <v>29</v>
      </c>
      <c r="H7" s="28" t="s">
        <v>30</v>
      </c>
      <c r="I7" s="30" t="s">
        <v>103</v>
      </c>
    </row>
    <row r="8" ht="17" customHeight="1" spans="1:9" x14ac:dyDescent="0.25">
      <c r="A8" s="31"/>
      <c r="B8" s="13"/>
      <c r="C8" s="13"/>
      <c r="D8" s="32"/>
      <c r="E8" s="32"/>
      <c r="G8" s="33" t="str">
        <f>IF(Kategorien!$A$5="","",Kategorien!$A$5)</f>
        <v>Gehalt</v>
      </c>
      <c r="H8" s="34" t="str">
        <f>IF(Kategorien!$A$5="","",Kategorien!$B$5)</f>
        <v>Einnahme</v>
      </c>
      <c r="I8" s="35">
        <f>IF($G8="","",IF($H8="Einnahme",SUMIFS($D$8:$D$107,$C$8:$C$107,$G8),SUMIFS($E$8:$E$107,$C$8:$C$107,$G8)))</f>
        <v>0</v>
      </c>
    </row>
    <row r="9" ht="17" customHeight="1" spans="1:9" x14ac:dyDescent="0.25">
      <c r="A9" s="31"/>
      <c r="B9" s="13"/>
      <c r="C9" s="13"/>
      <c r="D9" s="32"/>
      <c r="E9" s="32"/>
      <c r="G9" s="33" t="str">
        <f>IF(Kategorien!$A$6="","",Kategorien!$A$6)</f>
        <v>Selbstständigkeit</v>
      </c>
      <c r="H9" s="34" t="str">
        <f>IF(Kategorien!$A$6="","",Kategorien!$B$6)</f>
        <v>Einnahme</v>
      </c>
      <c r="I9" s="35">
        <f>IF($G9="","",IF($H9="Einnahme",SUMIFS($D$8:$D$107,$C$8:$C$107,$G9),SUMIFS($E$8:$E$107,$C$8:$C$107,$G9)))</f>
        <v>0</v>
      </c>
    </row>
    <row r="10" ht="17" customHeight="1" spans="1:9" x14ac:dyDescent="0.25">
      <c r="A10" s="31"/>
      <c r="B10" s="13"/>
      <c r="C10" s="13"/>
      <c r="D10" s="32"/>
      <c r="E10" s="32"/>
      <c r="G10" s="33" t="str">
        <f>IF(Kategorien!$A$7="","",Kategorien!$A$7)</f>
        <v>Kapitalerträge</v>
      </c>
      <c r="H10" s="34" t="str">
        <f>IF(Kategorien!$A$7="","",Kategorien!$B$7)</f>
        <v>Einnahme</v>
      </c>
      <c r="I10" s="35">
        <f>IF($G10="","",IF($H10="Einnahme",SUMIFS($D$8:$D$107,$C$8:$C$107,$G10),SUMIFS($E$8:$E$107,$C$8:$C$107,$G10)))</f>
        <v>0</v>
      </c>
    </row>
    <row r="11" ht="17" customHeight="1" spans="1:9" x14ac:dyDescent="0.25">
      <c r="A11" s="31"/>
      <c r="B11" s="13"/>
      <c r="C11" s="13"/>
      <c r="D11" s="32"/>
      <c r="E11" s="32"/>
      <c r="G11" s="33" t="str">
        <f>IF(Kategorien!$A$8="","",Kategorien!$A$8)</f>
        <v>Sonstige Einnahmen</v>
      </c>
      <c r="H11" s="34" t="str">
        <f>IF(Kategorien!$A$8="","",Kategorien!$B$8)</f>
        <v>Einnahme</v>
      </c>
      <c r="I11" s="35">
        <f>IF($G11="","",IF($H11="Einnahme",SUMIFS($D$8:$D$107,$C$8:$C$107,$G11),SUMIFS($E$8:$E$107,$C$8:$C$107,$G11)))</f>
        <v>0</v>
      </c>
    </row>
    <row r="12" ht="17" customHeight="1" spans="1:9" x14ac:dyDescent="0.25">
      <c r="A12" s="31"/>
      <c r="B12" s="13"/>
      <c r="C12" s="13"/>
      <c r="D12" s="32"/>
      <c r="E12" s="32"/>
      <c r="G12" s="33" t="str">
        <f>IF(Kategorien!$A$9="","",Kategorien!$A$9)</f>
        <v>Miete &amp; Kredit</v>
      </c>
      <c r="H12" s="34" t="str">
        <f>IF(Kategorien!$A$9="","",Kategorien!$B$9)</f>
        <v>Fixkosten</v>
      </c>
      <c r="I12" s="35">
        <f>IF($G12="","",IF($H12="Einnahme",SUMIFS($D$8:$D$107,$C$8:$C$107,$G12),SUMIFS($E$8:$E$107,$C$8:$C$107,$G12)))</f>
        <v>0</v>
      </c>
    </row>
    <row r="13" ht="17" customHeight="1" spans="1:9" x14ac:dyDescent="0.25">
      <c r="A13" s="31"/>
      <c r="B13" s="13"/>
      <c r="C13" s="13"/>
      <c r="D13" s="32"/>
      <c r="E13" s="32"/>
      <c r="G13" s="33" t="str">
        <f>IF(Kategorien!$A$10="","",Kategorien!$A$10)</f>
        <v>Nebenkosten &amp; Energie</v>
      </c>
      <c r="H13" s="34" t="str">
        <f>IF(Kategorien!$A$10="","",Kategorien!$B$10)</f>
        <v>Fixkosten</v>
      </c>
      <c r="I13" s="35">
        <f>IF($G13="","",IF($H13="Einnahme",SUMIFS($D$8:$D$107,$C$8:$C$107,$G13),SUMIFS($E$8:$E$107,$C$8:$C$107,$G13)))</f>
        <v>0</v>
      </c>
    </row>
    <row r="14" ht="17" customHeight="1" spans="1:9" x14ac:dyDescent="0.25">
      <c r="A14" s="31"/>
      <c r="B14" s="13"/>
      <c r="C14" s="13"/>
      <c r="D14" s="32"/>
      <c r="E14" s="32"/>
      <c r="G14" s="33" t="str">
        <f>IF(Kategorien!$A$11="","",Kategorien!$A$11)</f>
        <v>Versicherungen</v>
      </c>
      <c r="H14" s="34" t="str">
        <f>IF(Kategorien!$A$11="","",Kategorien!$B$11)</f>
        <v>Fixkosten</v>
      </c>
      <c r="I14" s="35">
        <f>IF($G14="","",IF($H14="Einnahme",SUMIFS($D$8:$D$107,$C$8:$C$107,$G14),SUMIFS($E$8:$E$107,$C$8:$C$107,$G14)))</f>
        <v>0</v>
      </c>
    </row>
    <row r="15" ht="17" customHeight="1" spans="1:9" x14ac:dyDescent="0.25">
      <c r="A15" s="31"/>
      <c r="B15" s="13"/>
      <c r="C15" s="13"/>
      <c r="D15" s="32"/>
      <c r="E15" s="32"/>
      <c r="G15" s="33" t="str">
        <f>IF(Kategorien!$A$12="","",Kategorien!$A$12)</f>
        <v>Kredite &amp; Finanzierung</v>
      </c>
      <c r="H15" s="34" t="str">
        <f>IF(Kategorien!$A$12="","",Kategorien!$B$12)</f>
        <v>Fixkosten</v>
      </c>
      <c r="I15" s="35">
        <f>IF($G15="","",IF($H15="Einnahme",SUMIFS($D$8:$D$107,$C$8:$C$107,$G15),SUMIFS($E$8:$E$107,$C$8:$C$107,$G15)))</f>
        <v>0</v>
      </c>
    </row>
    <row r="16" ht="17" customHeight="1" spans="1:9" x14ac:dyDescent="0.25">
      <c r="A16" s="31"/>
      <c r="B16" s="13"/>
      <c r="C16" s="13"/>
      <c r="D16" s="32"/>
      <c r="E16" s="32"/>
      <c r="G16" s="33" t="str">
        <f>IF(Kategorien!$A$13="","",Kategorien!$A$13)</f>
        <v>Abos</v>
      </c>
      <c r="H16" s="34" t="str">
        <f>IF(Kategorien!$A$13="","",Kategorien!$B$13)</f>
        <v>Fixkosten</v>
      </c>
      <c r="I16" s="35">
        <f>IF($G16="","",IF($H16="Einnahme",SUMIFS($D$8:$D$107,$C$8:$C$107,$G16),SUMIFS($E$8:$E$107,$C$8:$C$107,$G16)))</f>
        <v>0</v>
      </c>
    </row>
    <row r="17" ht="17" customHeight="1" spans="1:9" x14ac:dyDescent="0.25">
      <c r="A17" s="31"/>
      <c r="B17" s="13"/>
      <c r="C17" s="13"/>
      <c r="D17" s="32"/>
      <c r="E17" s="32"/>
      <c r="G17" s="33" t="str">
        <f>IF(Kategorien!$A$14="","",Kategorien!$A$14)</f>
        <v>Bankgebühren</v>
      </c>
      <c r="H17" s="34" t="str">
        <f>IF(Kategorien!$A$14="","",Kategorien!$B$14)</f>
        <v>Fixkosten</v>
      </c>
      <c r="I17" s="35">
        <f>IF($G17="","",IF($H17="Einnahme",SUMIFS($D$8:$D$107,$C$8:$C$107,$G17),SUMIFS($E$8:$E$107,$C$8:$C$107,$G17)))</f>
        <v>0</v>
      </c>
    </row>
    <row r="18" ht="17" customHeight="1" spans="1:9" x14ac:dyDescent="0.25">
      <c r="A18" s="31"/>
      <c r="B18" s="13"/>
      <c r="C18" s="13"/>
      <c r="D18" s="32"/>
      <c r="E18" s="32"/>
      <c r="G18" s="33" t="str">
        <f>IF(Kategorien!$A$15="","",Kategorien!$A$15)</f>
        <v>Steuern</v>
      </c>
      <c r="H18" s="34" t="str">
        <f>IF(Kategorien!$A$15="","",Kategorien!$B$15)</f>
        <v>Fixkosten</v>
      </c>
      <c r="I18" s="35">
        <f>IF($G18="","",IF($H18="Einnahme",SUMIFS($D$8:$D$107,$C$8:$C$107,$G18),SUMIFS($E$8:$E$107,$C$8:$C$107,$G18)))</f>
        <v>0</v>
      </c>
    </row>
    <row r="19" ht="17" customHeight="1" spans="1:9" x14ac:dyDescent="0.25">
      <c r="A19" s="31"/>
      <c r="B19" s="13"/>
      <c r="C19" s="13"/>
      <c r="D19" s="32"/>
      <c r="E19" s="32"/>
      <c r="G19" s="33" t="str">
        <f>IF(Kategorien!$A$16="","",Kategorien!$A$16)</f>
        <v>Lebensmittel</v>
      </c>
      <c r="H19" s="34" t="str">
        <f>IF(Kategorien!$A$16="","",Kategorien!$B$16)</f>
        <v>Variabel</v>
      </c>
      <c r="I19" s="35">
        <f>IF($G19="","",IF($H19="Einnahme",SUMIFS($D$8:$D$107,$C$8:$C$107,$G19),SUMIFS($E$8:$E$107,$C$8:$C$107,$G19)))</f>
        <v>0</v>
      </c>
    </row>
    <row r="20" ht="17" customHeight="1" spans="1:9" x14ac:dyDescent="0.25">
      <c r="A20" s="31"/>
      <c r="B20" s="13"/>
      <c r="C20" s="13"/>
      <c r="D20" s="32"/>
      <c r="E20" s="32"/>
      <c r="G20" s="33" t="str">
        <f>IF(Kategorien!$A$17="","",Kategorien!$A$17)</f>
        <v>Restaurants &amp; Essen</v>
      </c>
      <c r="H20" s="34" t="str">
        <f>IF(Kategorien!$A$17="","",Kategorien!$B$17)</f>
        <v>Variabel</v>
      </c>
      <c r="I20" s="35">
        <f>IF($G20="","",IF($H20="Einnahme",SUMIFS($D$8:$D$107,$C$8:$C$107,$G20),SUMIFS($E$8:$E$107,$C$8:$C$107,$G20)))</f>
        <v>0</v>
      </c>
    </row>
    <row r="21" ht="17" customHeight="1" spans="1:9" x14ac:dyDescent="0.25">
      <c r="A21" s="31"/>
      <c r="B21" s="13"/>
      <c r="C21" s="13"/>
      <c r="D21" s="32"/>
      <c r="E21" s="32"/>
      <c r="G21" s="33" t="str">
        <f>IF(Kategorien!$A$18="","",Kategorien!$A$18)</f>
        <v>Drogerie &amp; Pflege</v>
      </c>
      <c r="H21" s="34" t="str">
        <f>IF(Kategorien!$A$18="","",Kategorien!$B$18)</f>
        <v>Variabel</v>
      </c>
      <c r="I21" s="35">
        <f>IF($G21="","",IF($H21="Einnahme",SUMIFS($D$8:$D$107,$C$8:$C$107,$G21),SUMIFS($E$8:$E$107,$C$8:$C$107,$G21)))</f>
        <v>0</v>
      </c>
    </row>
    <row r="22" ht="17" customHeight="1" spans="1:9" x14ac:dyDescent="0.25">
      <c r="A22" s="31"/>
      <c r="B22" s="13"/>
      <c r="C22" s="13"/>
      <c r="D22" s="32"/>
      <c r="E22" s="32"/>
      <c r="G22" s="33" t="str">
        <f>IF(Kategorien!$A$19="","",Kategorien!$A$19)</f>
        <v>Haushalt &amp; Reparaturen</v>
      </c>
      <c r="H22" s="34" t="str">
        <f>IF(Kategorien!$A$19="","",Kategorien!$B$19)</f>
        <v>Variabel</v>
      </c>
      <c r="I22" s="35">
        <f>IF($G22="","",IF($H22="Einnahme",SUMIFS($D$8:$D$107,$C$8:$C$107,$G22),SUMIFS($E$8:$E$107,$C$8:$C$107,$G22)))</f>
        <v>0</v>
      </c>
    </row>
    <row r="23" ht="17" customHeight="1" spans="1:9" x14ac:dyDescent="0.25">
      <c r="A23" s="31"/>
      <c r="B23" s="13"/>
      <c r="C23" s="13"/>
      <c r="D23" s="32"/>
      <c r="E23" s="32"/>
      <c r="G23" s="33" t="str">
        <f>IF(Kategorien!$A$20="","",Kategorien!$A$20)</f>
        <v>Verkehr &amp; Mobilität</v>
      </c>
      <c r="H23" s="34" t="str">
        <f>IF(Kategorien!$A$20="","",Kategorien!$B$20)</f>
        <v>Variabel</v>
      </c>
      <c r="I23" s="35">
        <f>IF($G23="","",IF($H23="Einnahme",SUMIFS($D$8:$D$107,$C$8:$C$107,$G23),SUMIFS($E$8:$E$107,$C$8:$C$107,$G23)))</f>
        <v>0</v>
      </c>
    </row>
    <row r="24" ht="17" customHeight="1" spans="1:9" x14ac:dyDescent="0.25">
      <c r="A24" s="31"/>
      <c r="B24" s="13"/>
      <c r="C24" s="13"/>
      <c r="D24" s="32"/>
      <c r="E24" s="32"/>
      <c r="G24" s="33" t="str">
        <f>IF(Kategorien!$A$21="","",Kategorien!$A$21)</f>
        <v>Tanken</v>
      </c>
      <c r="H24" s="34" t="str">
        <f>IF(Kategorien!$A$21="","",Kategorien!$B$21)</f>
        <v>Variabel</v>
      </c>
      <c r="I24" s="35">
        <f>IF($G24="","",IF($H24="Einnahme",SUMIFS($D$8:$D$107,$C$8:$C$107,$G24),SUMIFS($E$8:$E$107,$C$8:$C$107,$G24)))</f>
        <v>0</v>
      </c>
    </row>
    <row r="25" ht="17" customHeight="1" spans="1:9" x14ac:dyDescent="0.25">
      <c r="A25" s="31"/>
      <c r="B25" s="13"/>
      <c r="C25" s="13"/>
      <c r="D25" s="32"/>
      <c r="E25" s="32"/>
      <c r="G25" s="33" t="str">
        <f>IF(Kategorien!$A$22="","",Kategorien!$A$22)</f>
        <v>Gesundheit</v>
      </c>
      <c r="H25" s="34" t="str">
        <f>IF(Kategorien!$A$22="","",Kategorien!$B$22)</f>
        <v>Variabel</v>
      </c>
      <c r="I25" s="35">
        <f>IF($G25="","",IF($H25="Einnahme",SUMIFS($D$8:$D$107,$C$8:$C$107,$G25),SUMIFS($E$8:$E$107,$C$8:$C$107,$G25)))</f>
        <v>0</v>
      </c>
    </row>
    <row r="26" ht="17" customHeight="1" spans="1:9" x14ac:dyDescent="0.25">
      <c r="A26" s="31"/>
      <c r="B26" s="13"/>
      <c r="C26" s="13"/>
      <c r="D26" s="32"/>
      <c r="E26" s="32"/>
      <c r="G26" s="33" t="str">
        <f>IF(Kategorien!$A$23="","",Kategorien!$A$23)</f>
        <v>Kleidung</v>
      </c>
      <c r="H26" s="34" t="str">
        <f>IF(Kategorien!$A$23="","",Kategorien!$B$23)</f>
        <v>Variabel</v>
      </c>
      <c r="I26" s="35">
        <f>IF($G26="","",IF($H26="Einnahme",SUMIFS($D$8:$D$107,$C$8:$C$107,$G26),SUMIFS($E$8:$E$107,$C$8:$C$107,$G26)))</f>
        <v>0</v>
      </c>
    </row>
    <row r="27" ht="17" customHeight="1" spans="1:9" x14ac:dyDescent="0.25">
      <c r="A27" s="31"/>
      <c r="B27" s="13"/>
      <c r="C27" s="13"/>
      <c r="D27" s="32"/>
      <c r="E27" s="32"/>
      <c r="G27" s="33" t="str">
        <f>IF(Kategorien!$A$24="","",Kategorien!$A$24)</f>
        <v>Kinder</v>
      </c>
      <c r="H27" s="34" t="str">
        <f>IF(Kategorien!$A$24="","",Kategorien!$B$24)</f>
        <v>Variabel</v>
      </c>
      <c r="I27" s="35">
        <f>IF($G27="","",IF($H27="Einnahme",SUMIFS($D$8:$D$107,$C$8:$C$107,$G27),SUMIFS($E$8:$E$107,$C$8:$C$107,$G27)))</f>
        <v>0</v>
      </c>
    </row>
    <row r="28" ht="17" customHeight="1" spans="1:9" x14ac:dyDescent="0.25">
      <c r="A28" s="31"/>
      <c r="B28" s="13"/>
      <c r="C28" s="13"/>
      <c r="D28" s="32"/>
      <c r="E28" s="32"/>
      <c r="G28" s="33" t="str">
        <f>IF(Kategorien!$A$25="","",Kategorien!$A$25)</f>
        <v>Haustiere</v>
      </c>
      <c r="H28" s="34" t="str">
        <f>IF(Kategorien!$A$25="","",Kategorien!$B$25)</f>
        <v>Variabel</v>
      </c>
      <c r="I28" s="35">
        <f>IF($G28="","",IF($H28="Einnahme",SUMIFS($D$8:$D$107,$C$8:$C$107,$G28),SUMIFS($E$8:$E$107,$C$8:$C$107,$G28)))</f>
        <v>0</v>
      </c>
    </row>
    <row r="29" ht="17" customHeight="1" spans="1:9" x14ac:dyDescent="0.25">
      <c r="A29" s="31"/>
      <c r="B29" s="13"/>
      <c r="C29" s="13"/>
      <c r="D29" s="32"/>
      <c r="E29" s="32"/>
      <c r="G29" s="33" t="str">
        <f>IF(Kategorien!$A$26="","",Kategorien!$A$26)</f>
        <v>Bildung</v>
      </c>
      <c r="H29" s="34" t="str">
        <f>IF(Kategorien!$A$26="","",Kategorien!$B$26)</f>
        <v>Variabel</v>
      </c>
      <c r="I29" s="35">
        <f>IF($G29="","",IF($H29="Einnahme",SUMIFS($D$8:$D$107,$C$8:$C$107,$G29),SUMIFS($E$8:$E$107,$C$8:$C$107,$G29)))</f>
        <v>0</v>
      </c>
    </row>
    <row r="30" ht="17" customHeight="1" spans="1:9" x14ac:dyDescent="0.25">
      <c r="A30" s="31"/>
      <c r="B30" s="13"/>
      <c r="C30" s="13"/>
      <c r="D30" s="32"/>
      <c r="E30" s="32"/>
      <c r="G30" s="33" t="str">
        <f>IF(Kategorien!$A$27="","",Kategorien!$A$27)</f>
        <v>Unterhaltung</v>
      </c>
      <c r="H30" s="34" t="str">
        <f>IF(Kategorien!$A$27="","",Kategorien!$B$27)</f>
        <v>Variabel</v>
      </c>
      <c r="I30" s="35">
        <f>IF($G30="","",IF($H30="Einnahme",SUMIFS($D$8:$D$107,$C$8:$C$107,$G30),SUMIFS($E$8:$E$107,$C$8:$C$107,$G30)))</f>
        <v>0</v>
      </c>
    </row>
    <row r="31" ht="17" customHeight="1" spans="1:9" x14ac:dyDescent="0.25">
      <c r="A31" s="31"/>
      <c r="B31" s="13"/>
      <c r="C31" s="13"/>
      <c r="D31" s="32"/>
      <c r="E31" s="32"/>
      <c r="G31" s="33" t="str">
        <f>IF(Kategorien!$A$28="","",Kategorien!$A$28)</f>
        <v>Reisen</v>
      </c>
      <c r="H31" s="34" t="str">
        <f>IF(Kategorien!$A$28="","",Kategorien!$B$28)</f>
        <v>Variabel</v>
      </c>
      <c r="I31" s="35">
        <f>IF($G31="","",IF($H31="Einnahme",SUMIFS($D$8:$D$107,$C$8:$C$107,$G31),SUMIFS($E$8:$E$107,$C$8:$C$107,$G31)))</f>
        <v>0</v>
      </c>
    </row>
    <row r="32" ht="17" customHeight="1" spans="1:9" x14ac:dyDescent="0.25">
      <c r="A32" s="31"/>
      <c r="B32" s="13"/>
      <c r="C32" s="13"/>
      <c r="D32" s="32"/>
      <c r="E32" s="32"/>
      <c r="G32" s="33" t="str">
        <f>IF(Kategorien!$A$29="","",Kategorien!$A$29)</f>
        <v>Geschenke &amp; Spenden</v>
      </c>
      <c r="H32" s="34" t="str">
        <f>IF(Kategorien!$A$29="","",Kategorien!$B$29)</f>
        <v>Variabel</v>
      </c>
      <c r="I32" s="35">
        <f>IF($G32="","",IF($H32="Einnahme",SUMIFS($D$8:$D$107,$C$8:$C$107,$G32),SUMIFS($E$8:$E$107,$C$8:$C$107,$G32)))</f>
        <v>0</v>
      </c>
    </row>
    <row r="33" ht="17" customHeight="1" spans="1:9" x14ac:dyDescent="0.25">
      <c r="A33" s="31"/>
      <c r="B33" s="13"/>
      <c r="C33" s="13"/>
      <c r="D33" s="32"/>
      <c r="E33" s="32"/>
      <c r="G33" s="33" t="str">
        <f>IF(Kategorien!$A$30="","",Kategorien!$A$30)</f>
        <v>Geschäftlich</v>
      </c>
      <c r="H33" s="34" t="str">
        <f>IF(Kategorien!$A$30="","",Kategorien!$B$30)</f>
        <v>Variabel</v>
      </c>
      <c r="I33" s="35">
        <f>IF($G33="","",IF($H33="Einnahme",SUMIFS($D$8:$D$107,$C$8:$C$107,$G33),SUMIFS($E$8:$E$107,$C$8:$C$107,$G33)))</f>
        <v>0</v>
      </c>
    </row>
    <row r="34" ht="17" customHeight="1" spans="1:9" x14ac:dyDescent="0.25">
      <c r="A34" s="31"/>
      <c r="B34" s="13"/>
      <c r="C34" s="13"/>
      <c r="D34" s="32"/>
      <c r="E34" s="32"/>
      <c r="G34" s="33" t="str">
        <f>IF(Kategorien!$A$31="","",Kategorien!$A$31)</f>
        <v>Familienüberweisung</v>
      </c>
      <c r="H34" s="34" t="str">
        <f>IF(Kategorien!$A$31="","",Kategorien!$B$31)</f>
        <v>Variabel</v>
      </c>
      <c r="I34" s="35">
        <f>IF($G34="","",IF($H34="Einnahme",SUMIFS($D$8:$D$107,$C$8:$C$107,$G34),SUMIFS($E$8:$E$107,$C$8:$C$107,$G34)))</f>
        <v>0</v>
      </c>
    </row>
    <row r="35" ht="17" customHeight="1" spans="1:9" x14ac:dyDescent="0.25">
      <c r="A35" s="31"/>
      <c r="B35" s="13"/>
      <c r="C35" s="13"/>
      <c r="D35" s="32"/>
      <c r="E35" s="32"/>
      <c r="G35" s="33" t="str">
        <f>IF(Kategorien!$A$32="","",Kategorien!$A$32)</f>
        <v>Überweisung an Personen</v>
      </c>
      <c r="H35" s="34" t="str">
        <f>IF(Kategorien!$A$32="","",Kategorien!$B$32)</f>
        <v>Variabel</v>
      </c>
      <c r="I35" s="35">
        <f>IF($G35="","",IF($H35="Einnahme",SUMIFS($D$8:$D$107,$C$8:$C$107,$G35),SUMIFS($E$8:$E$107,$C$8:$C$107,$G35)))</f>
        <v>0</v>
      </c>
    </row>
    <row r="36" ht="17" customHeight="1" spans="1:9" x14ac:dyDescent="0.25">
      <c r="A36" s="31"/>
      <c r="B36" s="13"/>
      <c r="C36" s="13"/>
      <c r="D36" s="32"/>
      <c r="E36" s="32"/>
      <c r="G36" s="33" t="str">
        <f>IF(Kategorien!$A$33="","",Kategorien!$A$33)</f>
        <v>Sonstiges</v>
      </c>
      <c r="H36" s="34" t="str">
        <f>IF(Kategorien!$A$33="","",Kategorien!$B$33)</f>
        <v>Variabel</v>
      </c>
      <c r="I36" s="35">
        <f>IF($G36="","",IF($H36="Einnahme",SUMIFS($D$8:$D$107,$C$8:$C$107,$G36),SUMIFS($E$8:$E$107,$C$8:$C$107,$G36)))</f>
        <v>0</v>
      </c>
    </row>
    <row r="37" ht="17" customHeight="1" spans="1:9" x14ac:dyDescent="0.25">
      <c r="A37" s="31"/>
      <c r="B37" s="13"/>
      <c r="C37" s="13"/>
      <c r="D37" s="32"/>
      <c r="E37" s="32"/>
      <c r="G37" s="33" t="str">
        <f>IF(Kategorien!$A$34="","",Kategorien!$A$34)</f>
        <v/>
      </c>
      <c r="H37" s="34" t="str">
        <f>IF(Kategorien!$A$34="","",Kategorien!$B$34)</f>
        <v/>
      </c>
      <c r="I37" s="35" t="str">
        <f>IF($G37="","",IF($H37="Einnahme",SUMIFS($D$8:$D$107,$C$8:$C$107,$G37),SUMIFS($E$8:$E$107,$C$8:$C$107,$G37)))</f>
        <v/>
      </c>
    </row>
    <row r="38" ht="17" customHeight="1" spans="1:9" x14ac:dyDescent="0.25">
      <c r="A38" s="31"/>
      <c r="B38" s="13"/>
      <c r="C38" s="13"/>
      <c r="D38" s="32"/>
      <c r="E38" s="32"/>
      <c r="G38" s="33" t="str">
        <f>IF(Kategorien!$A$35="","",Kategorien!$A$35)</f>
        <v/>
      </c>
      <c r="H38" s="34" t="str">
        <f>IF(Kategorien!$A$35="","",Kategorien!$B$35)</f>
        <v/>
      </c>
      <c r="I38" s="35" t="str">
        <f>IF($G38="","",IF($H38="Einnahme",SUMIFS($D$8:$D$107,$C$8:$C$107,$G38),SUMIFS($E$8:$E$107,$C$8:$C$107,$G38)))</f>
        <v/>
      </c>
    </row>
    <row r="39" ht="17" customHeight="1" spans="1:9" x14ac:dyDescent="0.25">
      <c r="A39" s="31"/>
      <c r="B39" s="13"/>
      <c r="C39" s="13"/>
      <c r="D39" s="32"/>
      <c r="E39" s="32"/>
      <c r="G39" s="33" t="str">
        <f>IF(Kategorien!$A$36="","",Kategorien!$A$36)</f>
        <v/>
      </c>
      <c r="H39" s="34" t="str">
        <f>IF(Kategorien!$A$36="","",Kategorien!$B$36)</f>
        <v/>
      </c>
      <c r="I39" s="35" t="str">
        <f>IF($G39="","",IF($H39="Einnahme",SUMIFS($D$8:$D$107,$C$8:$C$107,$G39),SUMIFS($E$8:$E$107,$C$8:$C$107,$G39)))</f>
        <v/>
      </c>
    </row>
    <row r="40" ht="17" customHeight="1" spans="1:9" x14ac:dyDescent="0.25">
      <c r="A40" s="31"/>
      <c r="B40" s="13"/>
      <c r="C40" s="13"/>
      <c r="D40" s="32"/>
      <c r="E40" s="32"/>
      <c r="G40" s="33" t="str">
        <f>IF(Kategorien!$A$37="","",Kategorien!$A$37)</f>
        <v/>
      </c>
      <c r="H40" s="34" t="str">
        <f>IF(Kategorien!$A$37="","",Kategorien!$B$37)</f>
        <v/>
      </c>
      <c r="I40" s="35" t="str">
        <f>IF($G40="","",IF($H40="Einnahme",SUMIFS($D$8:$D$107,$C$8:$C$107,$G40),SUMIFS($E$8:$E$107,$C$8:$C$107,$G40)))</f>
        <v/>
      </c>
    </row>
    <row r="41" ht="17" customHeight="1" spans="1:9" x14ac:dyDescent="0.25">
      <c r="A41" s="31"/>
      <c r="B41" s="13"/>
      <c r="C41" s="13"/>
      <c r="D41" s="32"/>
      <c r="E41" s="32"/>
      <c r="G41" s="33" t="str">
        <f>IF(Kategorien!$A$38="","",Kategorien!$A$38)</f>
        <v/>
      </c>
      <c r="H41" s="34" t="str">
        <f>IF(Kategorien!$A$38="","",Kategorien!$B$38)</f>
        <v/>
      </c>
      <c r="I41" s="35" t="str">
        <f>IF($G41="","",IF($H41="Einnahme",SUMIFS($D$8:$D$107,$C$8:$C$107,$G41),SUMIFS($E$8:$E$107,$C$8:$C$107,$G41)))</f>
        <v/>
      </c>
    </row>
    <row r="42" ht="17" customHeight="1" spans="1:9" x14ac:dyDescent="0.25">
      <c r="A42" s="31"/>
      <c r="B42" s="13"/>
      <c r="C42" s="13"/>
      <c r="D42" s="32"/>
      <c r="E42" s="32"/>
      <c r="G42" s="33" t="str">
        <f>IF(Kategorien!$A$39="","",Kategorien!$A$39)</f>
        <v/>
      </c>
      <c r="H42" s="34" t="str">
        <f>IF(Kategorien!$A$39="","",Kategorien!$B$39)</f>
        <v/>
      </c>
      <c r="I42" s="35" t="str">
        <f>IF($G42="","",IF($H42="Einnahme",SUMIFS($D$8:$D$107,$C$8:$C$107,$G42),SUMIFS($E$8:$E$107,$C$8:$C$107,$G42)))</f>
        <v/>
      </c>
    </row>
    <row r="43" ht="17" customHeight="1" spans="1:9" x14ac:dyDescent="0.25">
      <c r="A43" s="31"/>
      <c r="B43" s="13"/>
      <c r="C43" s="13"/>
      <c r="D43" s="32"/>
      <c r="E43" s="32"/>
      <c r="G43" s="33" t="str">
        <f>IF(Kategorien!$A$40="","",Kategorien!$A$40)</f>
        <v/>
      </c>
      <c r="H43" s="34" t="str">
        <f>IF(Kategorien!$A$40="","",Kategorien!$B$40)</f>
        <v/>
      </c>
      <c r="I43" s="35" t="str">
        <f>IF($G43="","",IF($H43="Einnahme",SUMIFS($D$8:$D$107,$C$8:$C$107,$G43),SUMIFS($E$8:$E$107,$C$8:$C$107,$G43)))</f>
        <v/>
      </c>
    </row>
    <row r="44" ht="17" customHeight="1" spans="1:9" x14ac:dyDescent="0.25">
      <c r="A44" s="31"/>
      <c r="B44" s="13"/>
      <c r="C44" s="13"/>
      <c r="D44" s="32"/>
      <c r="E44" s="32"/>
      <c r="G44" s="33" t="str">
        <f>IF(Kategorien!$A$41="","",Kategorien!$A$41)</f>
        <v/>
      </c>
      <c r="H44" s="34" t="str">
        <f>IF(Kategorien!$A$41="","",Kategorien!$B$41)</f>
        <v/>
      </c>
      <c r="I44" s="35" t="str">
        <f>IF($G44="","",IF($H44="Einnahme",SUMIFS($D$8:$D$107,$C$8:$C$107,$G44),SUMIFS($E$8:$E$107,$C$8:$C$107,$G44)))</f>
        <v/>
      </c>
    </row>
    <row r="45" ht="17" customHeight="1" spans="1:5" x14ac:dyDescent="0.25">
      <c r="A45" s="31"/>
      <c r="B45" s="13"/>
      <c r="C45" s="13"/>
      <c r="D45" s="32"/>
      <c r="E45" s="32"/>
    </row>
    <row r="46" ht="17" customHeight="1" spans="1:9" x14ac:dyDescent="0.25">
      <c r="A46" s="31"/>
      <c r="B46" s="13"/>
      <c r="C46" s="13"/>
      <c r="D46" s="32"/>
      <c r="E46" s="32"/>
      <c r="G46" s="36" t="s">
        <v>104</v>
      </c>
      <c r="H46" s="13"/>
      <c r="I46" s="37">
        <f>SUMIFS($I$8:$I$44,$H$8:$H$44,"Fixkosten")</f>
        <v>0</v>
      </c>
    </row>
    <row r="47" ht="17" customHeight="1" spans="1:9" x14ac:dyDescent="0.25">
      <c r="A47" s="31"/>
      <c r="B47" s="13"/>
      <c r="C47" s="13"/>
      <c r="D47" s="32"/>
      <c r="E47" s="32"/>
      <c r="G47" s="36" t="s">
        <v>105</v>
      </c>
      <c r="H47" s="13"/>
      <c r="I47" s="37">
        <f>SUMIFS($I$8:$I$44,$H$8:$H$44,"Variabel")</f>
        <v>0</v>
      </c>
    </row>
    <row r="48" ht="17" customHeight="1" spans="1:9" x14ac:dyDescent="0.25">
      <c r="A48" s="31"/>
      <c r="B48" s="13"/>
      <c r="C48" s="13"/>
      <c r="D48" s="32"/>
      <c r="E48" s="32"/>
      <c r="G48" s="13" t="s">
        <v>106</v>
      </c>
      <c r="H48" s="13"/>
      <c r="I48" s="35">
        <f>I4-I46-I47</f>
        <v>0</v>
      </c>
    </row>
    <row r="49" ht="17" customHeight="1" spans="1:9" x14ac:dyDescent="0.25">
      <c r="A49" s="31"/>
      <c r="B49" s="13"/>
      <c r="C49" s="13"/>
      <c r="D49" s="32"/>
      <c r="E49" s="32"/>
      <c r="G49" s="13" t="s">
        <v>107</v>
      </c>
      <c r="H49" s="13"/>
      <c r="I49" s="35">
        <f>I3-SUMIFS($I$8:$I$44,$H$8:$H$44,"Einnahme")</f>
        <v>0</v>
      </c>
    </row>
    <row r="50" ht="17" customHeight="1" spans="1:5" x14ac:dyDescent="0.25">
      <c r="A50" s="31"/>
      <c r="B50" s="13"/>
      <c r="C50" s="13"/>
      <c r="D50" s="32"/>
      <c r="E50" s="32"/>
    </row>
    <row r="51" ht="17" customHeight="1" spans="1:5" x14ac:dyDescent="0.25">
      <c r="A51" s="31"/>
      <c r="B51" s="13"/>
      <c r="C51" s="13"/>
      <c r="D51" s="32"/>
      <c r="E51" s="32"/>
    </row>
    <row r="52" ht="17" customHeight="1" spans="1:5" x14ac:dyDescent="0.25">
      <c r="A52" s="31"/>
      <c r="B52" s="13"/>
      <c r="C52" s="13"/>
      <c r="D52" s="32"/>
      <c r="E52" s="32"/>
    </row>
    <row r="53" ht="17" customHeight="1" spans="1:5" x14ac:dyDescent="0.25">
      <c r="A53" s="31"/>
      <c r="B53" s="13"/>
      <c r="C53" s="13"/>
      <c r="D53" s="32"/>
      <c r="E53" s="32"/>
    </row>
    <row r="54" ht="17" customHeight="1" spans="1:5" x14ac:dyDescent="0.25">
      <c r="A54" s="31"/>
      <c r="B54" s="13"/>
      <c r="C54" s="13"/>
      <c r="D54" s="32"/>
      <c r="E54" s="32"/>
    </row>
    <row r="55" ht="17" customHeight="1" spans="1:5" x14ac:dyDescent="0.25">
      <c r="A55" s="31"/>
      <c r="B55" s="13"/>
      <c r="C55" s="13"/>
      <c r="D55" s="32"/>
      <c r="E55" s="32"/>
    </row>
    <row r="56" ht="17" customHeight="1" spans="1:5" x14ac:dyDescent="0.25">
      <c r="A56" s="31"/>
      <c r="B56" s="13"/>
      <c r="C56" s="13"/>
      <c r="D56" s="32"/>
      <c r="E56" s="32"/>
    </row>
    <row r="57" ht="17" customHeight="1" spans="1:5" x14ac:dyDescent="0.25">
      <c r="A57" s="31"/>
      <c r="B57" s="13"/>
      <c r="C57" s="13"/>
      <c r="D57" s="32"/>
      <c r="E57" s="32"/>
    </row>
    <row r="58" ht="17" customHeight="1" spans="1:5" x14ac:dyDescent="0.25">
      <c r="A58" s="31"/>
      <c r="B58" s="13"/>
      <c r="C58" s="13"/>
      <c r="D58" s="32"/>
      <c r="E58" s="32"/>
    </row>
    <row r="59" ht="17" customHeight="1" spans="1:5" x14ac:dyDescent="0.25">
      <c r="A59" s="31"/>
      <c r="B59" s="13"/>
      <c r="C59" s="13"/>
      <c r="D59" s="32"/>
      <c r="E59" s="32"/>
    </row>
    <row r="60" ht="17" customHeight="1" spans="1:5" x14ac:dyDescent="0.25">
      <c r="A60" s="31"/>
      <c r="B60" s="13"/>
      <c r="C60" s="13"/>
      <c r="D60" s="32"/>
      <c r="E60" s="32"/>
    </row>
    <row r="61" ht="17" customHeight="1" spans="1:5" x14ac:dyDescent="0.25">
      <c r="A61" s="31"/>
      <c r="B61" s="13"/>
      <c r="C61" s="13"/>
      <c r="D61" s="32"/>
      <c r="E61" s="32"/>
    </row>
    <row r="62" ht="17" customHeight="1" spans="1:5" x14ac:dyDescent="0.25">
      <c r="A62" s="31"/>
      <c r="B62" s="13"/>
      <c r="C62" s="13"/>
      <c r="D62" s="32"/>
      <c r="E62" s="32"/>
    </row>
    <row r="63" ht="17" customHeight="1" spans="1:5" x14ac:dyDescent="0.25">
      <c r="A63" s="31"/>
      <c r="B63" s="13"/>
      <c r="C63" s="13"/>
      <c r="D63" s="32"/>
      <c r="E63" s="32"/>
    </row>
    <row r="64" ht="17" customHeight="1" spans="1:5" x14ac:dyDescent="0.25">
      <c r="A64" s="31"/>
      <c r="B64" s="13"/>
      <c r="C64" s="13"/>
      <c r="D64" s="32"/>
      <c r="E64" s="32"/>
    </row>
    <row r="65" ht="17" customHeight="1" spans="1:5" x14ac:dyDescent="0.25">
      <c r="A65" s="31"/>
      <c r="B65" s="13"/>
      <c r="C65" s="13"/>
      <c r="D65" s="32"/>
      <c r="E65" s="32"/>
    </row>
    <row r="66" ht="17" customHeight="1" spans="1:5" x14ac:dyDescent="0.25">
      <c r="A66" s="31"/>
      <c r="B66" s="13"/>
      <c r="C66" s="13"/>
      <c r="D66" s="32"/>
      <c r="E66" s="32"/>
    </row>
    <row r="67" ht="17" customHeight="1" spans="1:5" x14ac:dyDescent="0.25">
      <c r="A67" s="31"/>
      <c r="B67" s="13"/>
      <c r="C67" s="13"/>
      <c r="D67" s="32"/>
      <c r="E67" s="32"/>
    </row>
    <row r="68" ht="17" customHeight="1" spans="1:5" x14ac:dyDescent="0.25">
      <c r="A68" s="31"/>
      <c r="B68" s="13"/>
      <c r="C68" s="13"/>
      <c r="D68" s="32"/>
      <c r="E68" s="32"/>
    </row>
    <row r="69" ht="17" customHeight="1" spans="1:5" x14ac:dyDescent="0.25">
      <c r="A69" s="31"/>
      <c r="B69" s="13"/>
      <c r="C69" s="13"/>
      <c r="D69" s="32"/>
      <c r="E69" s="32"/>
    </row>
    <row r="70" ht="17" customHeight="1" spans="1:5" x14ac:dyDescent="0.25">
      <c r="A70" s="31"/>
      <c r="B70" s="13"/>
      <c r="C70" s="13"/>
      <c r="D70" s="32"/>
      <c r="E70" s="32"/>
    </row>
    <row r="71" ht="17" customHeight="1" spans="1:5" x14ac:dyDescent="0.25">
      <c r="A71" s="31"/>
      <c r="B71" s="13"/>
      <c r="C71" s="13"/>
      <c r="D71" s="32"/>
      <c r="E71" s="32"/>
    </row>
    <row r="72" ht="17" customHeight="1" spans="1:5" x14ac:dyDescent="0.25">
      <c r="A72" s="31"/>
      <c r="B72" s="13"/>
      <c r="C72" s="13"/>
      <c r="D72" s="32"/>
      <c r="E72" s="32"/>
    </row>
    <row r="73" ht="17" customHeight="1" spans="1:5" x14ac:dyDescent="0.25">
      <c r="A73" s="31"/>
      <c r="B73" s="13"/>
      <c r="C73" s="13"/>
      <c r="D73" s="32"/>
      <c r="E73" s="32"/>
    </row>
    <row r="74" ht="17" customHeight="1" spans="1:5" x14ac:dyDescent="0.25">
      <c r="A74" s="31"/>
      <c r="B74" s="13"/>
      <c r="C74" s="13"/>
      <c r="D74" s="32"/>
      <c r="E74" s="32"/>
    </row>
    <row r="75" ht="17" customHeight="1" spans="1:5" x14ac:dyDescent="0.25">
      <c r="A75" s="31"/>
      <c r="B75" s="13"/>
      <c r="C75" s="13"/>
      <c r="D75" s="32"/>
      <c r="E75" s="32"/>
    </row>
    <row r="76" ht="17" customHeight="1" spans="1:5" x14ac:dyDescent="0.25">
      <c r="A76" s="31"/>
      <c r="B76" s="13"/>
      <c r="C76" s="13"/>
      <c r="D76" s="32"/>
      <c r="E76" s="32"/>
    </row>
    <row r="77" ht="17" customHeight="1" spans="1:5" x14ac:dyDescent="0.25">
      <c r="A77" s="31"/>
      <c r="B77" s="13"/>
      <c r="C77" s="13"/>
      <c r="D77" s="32"/>
      <c r="E77" s="32"/>
    </row>
    <row r="78" ht="17" customHeight="1" spans="1:5" x14ac:dyDescent="0.25">
      <c r="A78" s="31"/>
      <c r="B78" s="13"/>
      <c r="C78" s="13"/>
      <c r="D78" s="32"/>
      <c r="E78" s="32"/>
    </row>
    <row r="79" ht="17" customHeight="1" spans="1:5" x14ac:dyDescent="0.25">
      <c r="A79" s="31"/>
      <c r="B79" s="13"/>
      <c r="C79" s="13"/>
      <c r="D79" s="32"/>
      <c r="E79" s="32"/>
    </row>
    <row r="80" ht="17" customHeight="1" spans="1:5" x14ac:dyDescent="0.25">
      <c r="A80" s="31"/>
      <c r="B80" s="13"/>
      <c r="C80" s="13"/>
      <c r="D80" s="32"/>
      <c r="E80" s="32"/>
    </row>
    <row r="81" ht="17" customHeight="1" spans="1:5" x14ac:dyDescent="0.25">
      <c r="A81" s="31"/>
      <c r="B81" s="13"/>
      <c r="C81" s="13"/>
      <c r="D81" s="32"/>
      <c r="E81" s="32"/>
    </row>
    <row r="82" ht="17" customHeight="1" spans="1:5" x14ac:dyDescent="0.25">
      <c r="A82" s="31"/>
      <c r="B82" s="13"/>
      <c r="C82" s="13"/>
      <c r="D82" s="32"/>
      <c r="E82" s="32"/>
    </row>
    <row r="83" ht="17" customHeight="1" spans="1:5" x14ac:dyDescent="0.25">
      <c r="A83" s="31"/>
      <c r="B83" s="13"/>
      <c r="C83" s="13"/>
      <c r="D83" s="32"/>
      <c r="E83" s="32"/>
    </row>
    <row r="84" ht="17" customHeight="1" spans="1:5" x14ac:dyDescent="0.25">
      <c r="A84" s="31"/>
      <c r="B84" s="13"/>
      <c r="C84" s="13"/>
      <c r="D84" s="32"/>
      <c r="E84" s="32"/>
    </row>
    <row r="85" ht="17" customHeight="1" spans="1:5" x14ac:dyDescent="0.25">
      <c r="A85" s="31"/>
      <c r="B85" s="13"/>
      <c r="C85" s="13"/>
      <c r="D85" s="32"/>
      <c r="E85" s="32"/>
    </row>
    <row r="86" ht="17" customHeight="1" spans="1:5" x14ac:dyDescent="0.25">
      <c r="A86" s="31"/>
      <c r="B86" s="13"/>
      <c r="C86" s="13"/>
      <c r="D86" s="32"/>
      <c r="E86" s="32"/>
    </row>
    <row r="87" ht="17" customHeight="1" spans="1:5" x14ac:dyDescent="0.25">
      <c r="A87" s="31"/>
      <c r="B87" s="13"/>
      <c r="C87" s="13"/>
      <c r="D87" s="32"/>
      <c r="E87" s="32"/>
    </row>
    <row r="88" ht="17" customHeight="1" spans="1:5" x14ac:dyDescent="0.25">
      <c r="A88" s="31"/>
      <c r="B88" s="13"/>
      <c r="C88" s="13"/>
      <c r="D88" s="32"/>
      <c r="E88" s="32"/>
    </row>
    <row r="89" ht="17" customHeight="1" spans="1:5" x14ac:dyDescent="0.25">
      <c r="A89" s="31"/>
      <c r="B89" s="13"/>
      <c r="C89" s="13"/>
      <c r="D89" s="32"/>
      <c r="E89" s="32"/>
    </row>
    <row r="90" ht="17" customHeight="1" spans="1:5" x14ac:dyDescent="0.25">
      <c r="A90" s="31"/>
      <c r="B90" s="13"/>
      <c r="C90" s="13"/>
      <c r="D90" s="32"/>
      <c r="E90" s="32"/>
    </row>
    <row r="91" ht="17" customHeight="1" spans="1:5" x14ac:dyDescent="0.25">
      <c r="A91" s="31"/>
      <c r="B91" s="13"/>
      <c r="C91" s="13"/>
      <c r="D91" s="32"/>
      <c r="E91" s="32"/>
    </row>
    <row r="92" ht="17" customHeight="1" spans="1:5" x14ac:dyDescent="0.25">
      <c r="A92" s="31"/>
      <c r="B92" s="13"/>
      <c r="C92" s="13"/>
      <c r="D92" s="32"/>
      <c r="E92" s="32"/>
    </row>
    <row r="93" ht="17" customHeight="1" spans="1:5" x14ac:dyDescent="0.25">
      <c r="A93" s="31"/>
      <c r="B93" s="13"/>
      <c r="C93" s="13"/>
      <c r="D93" s="32"/>
      <c r="E93" s="32"/>
    </row>
    <row r="94" ht="17" customHeight="1" spans="1:5" x14ac:dyDescent="0.25">
      <c r="A94" s="31"/>
      <c r="B94" s="13"/>
      <c r="C94" s="13"/>
      <c r="D94" s="32"/>
      <c r="E94" s="32"/>
    </row>
    <row r="95" ht="17" customHeight="1" spans="1:5" x14ac:dyDescent="0.25">
      <c r="A95" s="31"/>
      <c r="B95" s="13"/>
      <c r="C95" s="13"/>
      <c r="D95" s="32"/>
      <c r="E95" s="32"/>
    </row>
    <row r="96" ht="17" customHeight="1" spans="1:5" x14ac:dyDescent="0.25">
      <c r="A96" s="31"/>
      <c r="B96" s="13"/>
      <c r="C96" s="13"/>
      <c r="D96" s="32"/>
      <c r="E96" s="32"/>
    </row>
    <row r="97" ht="17" customHeight="1" spans="1:5" x14ac:dyDescent="0.25">
      <c r="A97" s="31"/>
      <c r="B97" s="13"/>
      <c r="C97" s="13"/>
      <c r="D97" s="32"/>
      <c r="E97" s="32"/>
    </row>
    <row r="98" ht="17" customHeight="1" spans="1:5" x14ac:dyDescent="0.25">
      <c r="A98" s="31"/>
      <c r="B98" s="13"/>
      <c r="C98" s="13"/>
      <c r="D98" s="32"/>
      <c r="E98" s="32"/>
    </row>
    <row r="99" ht="17" customHeight="1" spans="1:5" x14ac:dyDescent="0.25">
      <c r="A99" s="31"/>
      <c r="B99" s="13"/>
      <c r="C99" s="13"/>
      <c r="D99" s="32"/>
      <c r="E99" s="32"/>
    </row>
    <row r="100" ht="17" customHeight="1" spans="1:5" x14ac:dyDescent="0.25">
      <c r="A100" s="31"/>
      <c r="B100" s="13"/>
      <c r="C100" s="13"/>
      <c r="D100" s="32"/>
      <c r="E100" s="32"/>
    </row>
    <row r="101" ht="17" customHeight="1" spans="1:5" x14ac:dyDescent="0.25">
      <c r="A101" s="31"/>
      <c r="B101" s="13"/>
      <c r="C101" s="13"/>
      <c r="D101" s="32"/>
      <c r="E101" s="32"/>
    </row>
    <row r="102" ht="17" customHeight="1" spans="1:5" x14ac:dyDescent="0.25">
      <c r="A102" s="31"/>
      <c r="B102" s="13"/>
      <c r="C102" s="13"/>
      <c r="D102" s="32"/>
      <c r="E102" s="32"/>
    </row>
    <row r="103" ht="17" customHeight="1" spans="1:5" x14ac:dyDescent="0.25">
      <c r="A103" s="31"/>
      <c r="B103" s="13"/>
      <c r="C103" s="13"/>
      <c r="D103" s="32"/>
      <c r="E103" s="32"/>
    </row>
    <row r="104" ht="17" customHeight="1" spans="1:5" x14ac:dyDescent="0.25">
      <c r="A104" s="31"/>
      <c r="B104" s="13"/>
      <c r="C104" s="13"/>
      <c r="D104" s="32"/>
      <c r="E104" s="32"/>
    </row>
    <row r="105" ht="17" customHeight="1" spans="1:5" x14ac:dyDescent="0.25">
      <c r="A105" s="31"/>
      <c r="B105" s="13"/>
      <c r="C105" s="13"/>
      <c r="D105" s="32"/>
      <c r="E105" s="32"/>
    </row>
    <row r="106" ht="17" customHeight="1" spans="1:5" x14ac:dyDescent="0.25">
      <c r="A106" s="31"/>
      <c r="B106" s="13"/>
      <c r="C106" s="13"/>
      <c r="D106" s="32"/>
      <c r="E106" s="32"/>
    </row>
    <row r="107" ht="17" customHeight="1" spans="1:5" x14ac:dyDescent="0.25">
      <c r="A107" s="31"/>
      <c r="B107" s="13"/>
      <c r="C107" s="13"/>
      <c r="D107" s="32"/>
      <c r="E107" s="32"/>
    </row>
  </sheetData>
  <conditionalFormatting sqref="I5">
    <cfRule type="cellIs" dxfId="4" priority="1" operator="lessThan">
      <formula>0</formula>
    </cfRule>
  </conditionalFormatting>
  <dataValidations count="1">
    <dataValidation type="list" allowBlank="1" showErrorMessage="1" errorStyle="warning" errorTitle="Kategorie" error="Diese Kategorie steht nicht auf dem Blatt „Kategorien“. Die Buchung zählt dann unter „ohne Kategorie“." sqref="C8:C107">
      <formula1>Kategorienliste</formula1>
    </dataValidation>
  </dataValidations>
  <printOptions horizontalCentered="1"/>
  <pageMargins left="0.5" right="0.5" top="0.6" bottom="0.75" header="0.3" footer="0.3"/>
  <pageSetup paperSize="9" orientation="landscape" fitToWidth="1" fitToHeight="0"/>
  <headerFooter>
    <oddFooter>&amp;L&amp;"Arial,Regular"&amp;8martiafinanzen.de — kostenlose Vorlage&amp;R&amp;"Arial,Regular"&amp;8Seite &amp;P von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7"/>
  <sheetViews>
    <sheetView workbookViewId="0" showGridLines="0">
      <pane ySplit="7" topLeftCell="A8" activePane="bottomLeft" state="frozen"/>
      <selection pane="bottomLeft"/>
    </sheetView>
  </sheetViews>
  <sheetFormatPr defaultRowHeight="15" outlineLevelRow="0" outlineLevelCol="0" x14ac:dyDescent="55"/>
  <cols>
    <col min="1" max="1" width="12" style="19" customWidth="1"/>
    <col min="2" max="2" width="38" customWidth="1"/>
    <col min="3" max="3" width="26" customWidth="1"/>
    <col min="4" max="5" width="14" style="20" customWidth="1"/>
    <col min="6" max="6" width="3" customWidth="1"/>
    <col min="7" max="7" width="26" customWidth="1"/>
    <col min="8" max="8" width="11" customWidth="1"/>
    <col min="9" max="9" width="15" customWidth="1"/>
  </cols>
  <sheetData>
    <row r="1" ht="30" customHeight="1" spans="1:1" x14ac:dyDescent="0.25">
      <c r="A1" s="21" t="s">
        <v>112</v>
      </c>
    </row>
    <row r="2" ht="16" customHeight="1" spans="1:1" x14ac:dyDescent="0.25">
      <c r="A2" s="22" t="s">
        <v>96</v>
      </c>
    </row>
    <row r="3" ht="18" customHeight="1" spans="7:9" x14ac:dyDescent="0.25">
      <c r="G3" s="13" t="s">
        <v>97</v>
      </c>
      <c r="H3" s="13"/>
      <c r="I3" s="23">
        <f>SUM($D$8:$D$107)</f>
        <v>0</v>
      </c>
    </row>
    <row r="4" ht="18" customHeight="1" spans="7:9" x14ac:dyDescent="0.25">
      <c r="G4" s="13" t="s">
        <v>98</v>
      </c>
      <c r="H4" s="13"/>
      <c r="I4" s="23">
        <f>SUM($E$8:$E$107)</f>
        <v>0</v>
      </c>
    </row>
    <row r="5" ht="22" customHeight="1" spans="7:9" x14ac:dyDescent="0.25">
      <c r="G5" s="24" t="s">
        <v>99</v>
      </c>
      <c r="H5" s="25"/>
      <c r="I5" s="26">
        <f>I3-I4</f>
        <v>0</v>
      </c>
    </row>
    <row r="7" ht="20" customHeight="1" spans="1:9" x14ac:dyDescent="0.25">
      <c r="A7" s="27" t="s">
        <v>100</v>
      </c>
      <c r="B7" s="28" t="s">
        <v>101</v>
      </c>
      <c r="C7" s="28" t="s">
        <v>29</v>
      </c>
      <c r="D7" s="29" t="s">
        <v>33</v>
      </c>
      <c r="E7" s="29" t="s">
        <v>102</v>
      </c>
      <c r="G7" s="28" t="s">
        <v>29</v>
      </c>
      <c r="H7" s="28" t="s">
        <v>30</v>
      </c>
      <c r="I7" s="30" t="s">
        <v>103</v>
      </c>
    </row>
    <row r="8" ht="17" customHeight="1" spans="1:9" x14ac:dyDescent="0.25">
      <c r="A8" s="31"/>
      <c r="B8" s="13"/>
      <c r="C8" s="13"/>
      <c r="D8" s="32"/>
      <c r="E8" s="32"/>
      <c r="G8" s="33" t="str">
        <f>IF(Kategorien!$A$5="","",Kategorien!$A$5)</f>
        <v>Gehalt</v>
      </c>
      <c r="H8" s="34" t="str">
        <f>IF(Kategorien!$A$5="","",Kategorien!$B$5)</f>
        <v>Einnahme</v>
      </c>
      <c r="I8" s="35">
        <f>IF($G8="","",IF($H8="Einnahme",SUMIFS($D$8:$D$107,$C$8:$C$107,$G8),SUMIFS($E$8:$E$107,$C$8:$C$107,$G8)))</f>
        <v>0</v>
      </c>
    </row>
    <row r="9" ht="17" customHeight="1" spans="1:9" x14ac:dyDescent="0.25">
      <c r="A9" s="31"/>
      <c r="B9" s="13"/>
      <c r="C9" s="13"/>
      <c r="D9" s="32"/>
      <c r="E9" s="32"/>
      <c r="G9" s="33" t="str">
        <f>IF(Kategorien!$A$6="","",Kategorien!$A$6)</f>
        <v>Selbstständigkeit</v>
      </c>
      <c r="H9" s="34" t="str">
        <f>IF(Kategorien!$A$6="","",Kategorien!$B$6)</f>
        <v>Einnahme</v>
      </c>
      <c r="I9" s="35">
        <f>IF($G9="","",IF($H9="Einnahme",SUMIFS($D$8:$D$107,$C$8:$C$107,$G9),SUMIFS($E$8:$E$107,$C$8:$C$107,$G9)))</f>
        <v>0</v>
      </c>
    </row>
    <row r="10" ht="17" customHeight="1" spans="1:9" x14ac:dyDescent="0.25">
      <c r="A10" s="31"/>
      <c r="B10" s="13"/>
      <c r="C10" s="13"/>
      <c r="D10" s="32"/>
      <c r="E10" s="32"/>
      <c r="G10" s="33" t="str">
        <f>IF(Kategorien!$A$7="","",Kategorien!$A$7)</f>
        <v>Kapitalerträge</v>
      </c>
      <c r="H10" s="34" t="str">
        <f>IF(Kategorien!$A$7="","",Kategorien!$B$7)</f>
        <v>Einnahme</v>
      </c>
      <c r="I10" s="35">
        <f>IF($G10="","",IF($H10="Einnahme",SUMIFS($D$8:$D$107,$C$8:$C$107,$G10),SUMIFS($E$8:$E$107,$C$8:$C$107,$G10)))</f>
        <v>0</v>
      </c>
    </row>
    <row r="11" ht="17" customHeight="1" spans="1:9" x14ac:dyDescent="0.25">
      <c r="A11" s="31"/>
      <c r="B11" s="13"/>
      <c r="C11" s="13"/>
      <c r="D11" s="32"/>
      <c r="E11" s="32"/>
      <c r="G11" s="33" t="str">
        <f>IF(Kategorien!$A$8="","",Kategorien!$A$8)</f>
        <v>Sonstige Einnahmen</v>
      </c>
      <c r="H11" s="34" t="str">
        <f>IF(Kategorien!$A$8="","",Kategorien!$B$8)</f>
        <v>Einnahme</v>
      </c>
      <c r="I11" s="35">
        <f>IF($G11="","",IF($H11="Einnahme",SUMIFS($D$8:$D$107,$C$8:$C$107,$G11),SUMIFS($E$8:$E$107,$C$8:$C$107,$G11)))</f>
        <v>0</v>
      </c>
    </row>
    <row r="12" ht="17" customHeight="1" spans="1:9" x14ac:dyDescent="0.25">
      <c r="A12" s="31"/>
      <c r="B12" s="13"/>
      <c r="C12" s="13"/>
      <c r="D12" s="32"/>
      <c r="E12" s="32"/>
      <c r="G12" s="33" t="str">
        <f>IF(Kategorien!$A$9="","",Kategorien!$A$9)</f>
        <v>Miete &amp; Kredit</v>
      </c>
      <c r="H12" s="34" t="str">
        <f>IF(Kategorien!$A$9="","",Kategorien!$B$9)</f>
        <v>Fixkosten</v>
      </c>
      <c r="I12" s="35">
        <f>IF($G12="","",IF($H12="Einnahme",SUMIFS($D$8:$D$107,$C$8:$C$107,$G12),SUMIFS($E$8:$E$107,$C$8:$C$107,$G12)))</f>
        <v>0</v>
      </c>
    </row>
    <row r="13" ht="17" customHeight="1" spans="1:9" x14ac:dyDescent="0.25">
      <c r="A13" s="31"/>
      <c r="B13" s="13"/>
      <c r="C13" s="13"/>
      <c r="D13" s="32"/>
      <c r="E13" s="32"/>
      <c r="G13" s="33" t="str">
        <f>IF(Kategorien!$A$10="","",Kategorien!$A$10)</f>
        <v>Nebenkosten &amp; Energie</v>
      </c>
      <c r="H13" s="34" t="str">
        <f>IF(Kategorien!$A$10="","",Kategorien!$B$10)</f>
        <v>Fixkosten</v>
      </c>
      <c r="I13" s="35">
        <f>IF($G13="","",IF($H13="Einnahme",SUMIFS($D$8:$D$107,$C$8:$C$107,$G13),SUMIFS($E$8:$E$107,$C$8:$C$107,$G13)))</f>
        <v>0</v>
      </c>
    </row>
    <row r="14" ht="17" customHeight="1" spans="1:9" x14ac:dyDescent="0.25">
      <c r="A14" s="31"/>
      <c r="B14" s="13"/>
      <c r="C14" s="13"/>
      <c r="D14" s="32"/>
      <c r="E14" s="32"/>
      <c r="G14" s="33" t="str">
        <f>IF(Kategorien!$A$11="","",Kategorien!$A$11)</f>
        <v>Versicherungen</v>
      </c>
      <c r="H14" s="34" t="str">
        <f>IF(Kategorien!$A$11="","",Kategorien!$B$11)</f>
        <v>Fixkosten</v>
      </c>
      <c r="I14" s="35">
        <f>IF($G14="","",IF($H14="Einnahme",SUMIFS($D$8:$D$107,$C$8:$C$107,$G14),SUMIFS($E$8:$E$107,$C$8:$C$107,$G14)))</f>
        <v>0</v>
      </c>
    </row>
    <row r="15" ht="17" customHeight="1" spans="1:9" x14ac:dyDescent="0.25">
      <c r="A15" s="31"/>
      <c r="B15" s="13"/>
      <c r="C15" s="13"/>
      <c r="D15" s="32"/>
      <c r="E15" s="32"/>
      <c r="G15" s="33" t="str">
        <f>IF(Kategorien!$A$12="","",Kategorien!$A$12)</f>
        <v>Kredite &amp; Finanzierung</v>
      </c>
      <c r="H15" s="34" t="str">
        <f>IF(Kategorien!$A$12="","",Kategorien!$B$12)</f>
        <v>Fixkosten</v>
      </c>
      <c r="I15" s="35">
        <f>IF($G15="","",IF($H15="Einnahme",SUMIFS($D$8:$D$107,$C$8:$C$107,$G15),SUMIFS($E$8:$E$107,$C$8:$C$107,$G15)))</f>
        <v>0</v>
      </c>
    </row>
    <row r="16" ht="17" customHeight="1" spans="1:9" x14ac:dyDescent="0.25">
      <c r="A16" s="31"/>
      <c r="B16" s="13"/>
      <c r="C16" s="13"/>
      <c r="D16" s="32"/>
      <c r="E16" s="32"/>
      <c r="G16" s="33" t="str">
        <f>IF(Kategorien!$A$13="","",Kategorien!$A$13)</f>
        <v>Abos</v>
      </c>
      <c r="H16" s="34" t="str">
        <f>IF(Kategorien!$A$13="","",Kategorien!$B$13)</f>
        <v>Fixkosten</v>
      </c>
      <c r="I16" s="35">
        <f>IF($G16="","",IF($H16="Einnahme",SUMIFS($D$8:$D$107,$C$8:$C$107,$G16),SUMIFS($E$8:$E$107,$C$8:$C$107,$G16)))</f>
        <v>0</v>
      </c>
    </row>
    <row r="17" ht="17" customHeight="1" spans="1:9" x14ac:dyDescent="0.25">
      <c r="A17" s="31"/>
      <c r="B17" s="13"/>
      <c r="C17" s="13"/>
      <c r="D17" s="32"/>
      <c r="E17" s="32"/>
      <c r="G17" s="33" t="str">
        <f>IF(Kategorien!$A$14="","",Kategorien!$A$14)</f>
        <v>Bankgebühren</v>
      </c>
      <c r="H17" s="34" t="str">
        <f>IF(Kategorien!$A$14="","",Kategorien!$B$14)</f>
        <v>Fixkosten</v>
      </c>
      <c r="I17" s="35">
        <f>IF($G17="","",IF($H17="Einnahme",SUMIFS($D$8:$D$107,$C$8:$C$107,$G17),SUMIFS($E$8:$E$107,$C$8:$C$107,$G17)))</f>
        <v>0</v>
      </c>
    </row>
    <row r="18" ht="17" customHeight="1" spans="1:9" x14ac:dyDescent="0.25">
      <c r="A18" s="31"/>
      <c r="B18" s="13"/>
      <c r="C18" s="13"/>
      <c r="D18" s="32"/>
      <c r="E18" s="32"/>
      <c r="G18" s="33" t="str">
        <f>IF(Kategorien!$A$15="","",Kategorien!$A$15)</f>
        <v>Steuern</v>
      </c>
      <c r="H18" s="34" t="str">
        <f>IF(Kategorien!$A$15="","",Kategorien!$B$15)</f>
        <v>Fixkosten</v>
      </c>
      <c r="I18" s="35">
        <f>IF($G18="","",IF($H18="Einnahme",SUMIFS($D$8:$D$107,$C$8:$C$107,$G18),SUMIFS($E$8:$E$107,$C$8:$C$107,$G18)))</f>
        <v>0</v>
      </c>
    </row>
    <row r="19" ht="17" customHeight="1" spans="1:9" x14ac:dyDescent="0.25">
      <c r="A19" s="31"/>
      <c r="B19" s="13"/>
      <c r="C19" s="13"/>
      <c r="D19" s="32"/>
      <c r="E19" s="32"/>
      <c r="G19" s="33" t="str">
        <f>IF(Kategorien!$A$16="","",Kategorien!$A$16)</f>
        <v>Lebensmittel</v>
      </c>
      <c r="H19" s="34" t="str">
        <f>IF(Kategorien!$A$16="","",Kategorien!$B$16)</f>
        <v>Variabel</v>
      </c>
      <c r="I19" s="35">
        <f>IF($G19="","",IF($H19="Einnahme",SUMIFS($D$8:$D$107,$C$8:$C$107,$G19),SUMIFS($E$8:$E$107,$C$8:$C$107,$G19)))</f>
        <v>0</v>
      </c>
    </row>
    <row r="20" ht="17" customHeight="1" spans="1:9" x14ac:dyDescent="0.25">
      <c r="A20" s="31"/>
      <c r="B20" s="13"/>
      <c r="C20" s="13"/>
      <c r="D20" s="32"/>
      <c r="E20" s="32"/>
      <c r="G20" s="33" t="str">
        <f>IF(Kategorien!$A$17="","",Kategorien!$A$17)</f>
        <v>Restaurants &amp; Essen</v>
      </c>
      <c r="H20" s="34" t="str">
        <f>IF(Kategorien!$A$17="","",Kategorien!$B$17)</f>
        <v>Variabel</v>
      </c>
      <c r="I20" s="35">
        <f>IF($G20="","",IF($H20="Einnahme",SUMIFS($D$8:$D$107,$C$8:$C$107,$G20),SUMIFS($E$8:$E$107,$C$8:$C$107,$G20)))</f>
        <v>0</v>
      </c>
    </row>
    <row r="21" ht="17" customHeight="1" spans="1:9" x14ac:dyDescent="0.25">
      <c r="A21" s="31"/>
      <c r="B21" s="13"/>
      <c r="C21" s="13"/>
      <c r="D21" s="32"/>
      <c r="E21" s="32"/>
      <c r="G21" s="33" t="str">
        <f>IF(Kategorien!$A$18="","",Kategorien!$A$18)</f>
        <v>Drogerie &amp; Pflege</v>
      </c>
      <c r="H21" s="34" t="str">
        <f>IF(Kategorien!$A$18="","",Kategorien!$B$18)</f>
        <v>Variabel</v>
      </c>
      <c r="I21" s="35">
        <f>IF($G21="","",IF($H21="Einnahme",SUMIFS($D$8:$D$107,$C$8:$C$107,$G21),SUMIFS($E$8:$E$107,$C$8:$C$107,$G21)))</f>
        <v>0</v>
      </c>
    </row>
    <row r="22" ht="17" customHeight="1" spans="1:9" x14ac:dyDescent="0.25">
      <c r="A22" s="31"/>
      <c r="B22" s="13"/>
      <c r="C22" s="13"/>
      <c r="D22" s="32"/>
      <c r="E22" s="32"/>
      <c r="G22" s="33" t="str">
        <f>IF(Kategorien!$A$19="","",Kategorien!$A$19)</f>
        <v>Haushalt &amp; Reparaturen</v>
      </c>
      <c r="H22" s="34" t="str">
        <f>IF(Kategorien!$A$19="","",Kategorien!$B$19)</f>
        <v>Variabel</v>
      </c>
      <c r="I22" s="35">
        <f>IF($G22="","",IF($H22="Einnahme",SUMIFS($D$8:$D$107,$C$8:$C$107,$G22),SUMIFS($E$8:$E$107,$C$8:$C$107,$G22)))</f>
        <v>0</v>
      </c>
    </row>
    <row r="23" ht="17" customHeight="1" spans="1:9" x14ac:dyDescent="0.25">
      <c r="A23" s="31"/>
      <c r="B23" s="13"/>
      <c r="C23" s="13"/>
      <c r="D23" s="32"/>
      <c r="E23" s="32"/>
      <c r="G23" s="33" t="str">
        <f>IF(Kategorien!$A$20="","",Kategorien!$A$20)</f>
        <v>Verkehr &amp; Mobilität</v>
      </c>
      <c r="H23" s="34" t="str">
        <f>IF(Kategorien!$A$20="","",Kategorien!$B$20)</f>
        <v>Variabel</v>
      </c>
      <c r="I23" s="35">
        <f>IF($G23="","",IF($H23="Einnahme",SUMIFS($D$8:$D$107,$C$8:$C$107,$G23),SUMIFS($E$8:$E$107,$C$8:$C$107,$G23)))</f>
        <v>0</v>
      </c>
    </row>
    <row r="24" ht="17" customHeight="1" spans="1:9" x14ac:dyDescent="0.25">
      <c r="A24" s="31"/>
      <c r="B24" s="13"/>
      <c r="C24" s="13"/>
      <c r="D24" s="32"/>
      <c r="E24" s="32"/>
      <c r="G24" s="33" t="str">
        <f>IF(Kategorien!$A$21="","",Kategorien!$A$21)</f>
        <v>Tanken</v>
      </c>
      <c r="H24" s="34" t="str">
        <f>IF(Kategorien!$A$21="","",Kategorien!$B$21)</f>
        <v>Variabel</v>
      </c>
      <c r="I24" s="35">
        <f>IF($G24="","",IF($H24="Einnahme",SUMIFS($D$8:$D$107,$C$8:$C$107,$G24),SUMIFS($E$8:$E$107,$C$8:$C$107,$G24)))</f>
        <v>0</v>
      </c>
    </row>
    <row r="25" ht="17" customHeight="1" spans="1:9" x14ac:dyDescent="0.25">
      <c r="A25" s="31"/>
      <c r="B25" s="13"/>
      <c r="C25" s="13"/>
      <c r="D25" s="32"/>
      <c r="E25" s="32"/>
      <c r="G25" s="33" t="str">
        <f>IF(Kategorien!$A$22="","",Kategorien!$A$22)</f>
        <v>Gesundheit</v>
      </c>
      <c r="H25" s="34" t="str">
        <f>IF(Kategorien!$A$22="","",Kategorien!$B$22)</f>
        <v>Variabel</v>
      </c>
      <c r="I25" s="35">
        <f>IF($G25="","",IF($H25="Einnahme",SUMIFS($D$8:$D$107,$C$8:$C$107,$G25),SUMIFS($E$8:$E$107,$C$8:$C$107,$G25)))</f>
        <v>0</v>
      </c>
    </row>
    <row r="26" ht="17" customHeight="1" spans="1:9" x14ac:dyDescent="0.25">
      <c r="A26" s="31"/>
      <c r="B26" s="13"/>
      <c r="C26" s="13"/>
      <c r="D26" s="32"/>
      <c r="E26" s="32"/>
      <c r="G26" s="33" t="str">
        <f>IF(Kategorien!$A$23="","",Kategorien!$A$23)</f>
        <v>Kleidung</v>
      </c>
      <c r="H26" s="34" t="str">
        <f>IF(Kategorien!$A$23="","",Kategorien!$B$23)</f>
        <v>Variabel</v>
      </c>
      <c r="I26" s="35">
        <f>IF($G26="","",IF($H26="Einnahme",SUMIFS($D$8:$D$107,$C$8:$C$107,$G26),SUMIFS($E$8:$E$107,$C$8:$C$107,$G26)))</f>
        <v>0</v>
      </c>
    </row>
    <row r="27" ht="17" customHeight="1" spans="1:9" x14ac:dyDescent="0.25">
      <c r="A27" s="31"/>
      <c r="B27" s="13"/>
      <c r="C27" s="13"/>
      <c r="D27" s="32"/>
      <c r="E27" s="32"/>
      <c r="G27" s="33" t="str">
        <f>IF(Kategorien!$A$24="","",Kategorien!$A$24)</f>
        <v>Kinder</v>
      </c>
      <c r="H27" s="34" t="str">
        <f>IF(Kategorien!$A$24="","",Kategorien!$B$24)</f>
        <v>Variabel</v>
      </c>
      <c r="I27" s="35">
        <f>IF($G27="","",IF($H27="Einnahme",SUMIFS($D$8:$D$107,$C$8:$C$107,$G27),SUMIFS($E$8:$E$107,$C$8:$C$107,$G27)))</f>
        <v>0</v>
      </c>
    </row>
    <row r="28" ht="17" customHeight="1" spans="1:9" x14ac:dyDescent="0.25">
      <c r="A28" s="31"/>
      <c r="B28" s="13"/>
      <c r="C28" s="13"/>
      <c r="D28" s="32"/>
      <c r="E28" s="32"/>
      <c r="G28" s="33" t="str">
        <f>IF(Kategorien!$A$25="","",Kategorien!$A$25)</f>
        <v>Haustiere</v>
      </c>
      <c r="H28" s="34" t="str">
        <f>IF(Kategorien!$A$25="","",Kategorien!$B$25)</f>
        <v>Variabel</v>
      </c>
      <c r="I28" s="35">
        <f>IF($G28="","",IF($H28="Einnahme",SUMIFS($D$8:$D$107,$C$8:$C$107,$G28),SUMIFS($E$8:$E$107,$C$8:$C$107,$G28)))</f>
        <v>0</v>
      </c>
    </row>
    <row r="29" ht="17" customHeight="1" spans="1:9" x14ac:dyDescent="0.25">
      <c r="A29" s="31"/>
      <c r="B29" s="13"/>
      <c r="C29" s="13"/>
      <c r="D29" s="32"/>
      <c r="E29" s="32"/>
      <c r="G29" s="33" t="str">
        <f>IF(Kategorien!$A$26="","",Kategorien!$A$26)</f>
        <v>Bildung</v>
      </c>
      <c r="H29" s="34" t="str">
        <f>IF(Kategorien!$A$26="","",Kategorien!$B$26)</f>
        <v>Variabel</v>
      </c>
      <c r="I29" s="35">
        <f>IF($G29="","",IF($H29="Einnahme",SUMIFS($D$8:$D$107,$C$8:$C$107,$G29),SUMIFS($E$8:$E$107,$C$8:$C$107,$G29)))</f>
        <v>0</v>
      </c>
    </row>
    <row r="30" ht="17" customHeight="1" spans="1:9" x14ac:dyDescent="0.25">
      <c r="A30" s="31"/>
      <c r="B30" s="13"/>
      <c r="C30" s="13"/>
      <c r="D30" s="32"/>
      <c r="E30" s="32"/>
      <c r="G30" s="33" t="str">
        <f>IF(Kategorien!$A$27="","",Kategorien!$A$27)</f>
        <v>Unterhaltung</v>
      </c>
      <c r="H30" s="34" t="str">
        <f>IF(Kategorien!$A$27="","",Kategorien!$B$27)</f>
        <v>Variabel</v>
      </c>
      <c r="I30" s="35">
        <f>IF($G30="","",IF($H30="Einnahme",SUMIFS($D$8:$D$107,$C$8:$C$107,$G30),SUMIFS($E$8:$E$107,$C$8:$C$107,$G30)))</f>
        <v>0</v>
      </c>
    </row>
    <row r="31" ht="17" customHeight="1" spans="1:9" x14ac:dyDescent="0.25">
      <c r="A31" s="31"/>
      <c r="B31" s="13"/>
      <c r="C31" s="13"/>
      <c r="D31" s="32"/>
      <c r="E31" s="32"/>
      <c r="G31" s="33" t="str">
        <f>IF(Kategorien!$A$28="","",Kategorien!$A$28)</f>
        <v>Reisen</v>
      </c>
      <c r="H31" s="34" t="str">
        <f>IF(Kategorien!$A$28="","",Kategorien!$B$28)</f>
        <v>Variabel</v>
      </c>
      <c r="I31" s="35">
        <f>IF($G31="","",IF($H31="Einnahme",SUMIFS($D$8:$D$107,$C$8:$C$107,$G31),SUMIFS($E$8:$E$107,$C$8:$C$107,$G31)))</f>
        <v>0</v>
      </c>
    </row>
    <row r="32" ht="17" customHeight="1" spans="1:9" x14ac:dyDescent="0.25">
      <c r="A32" s="31"/>
      <c r="B32" s="13"/>
      <c r="C32" s="13"/>
      <c r="D32" s="32"/>
      <c r="E32" s="32"/>
      <c r="G32" s="33" t="str">
        <f>IF(Kategorien!$A$29="","",Kategorien!$A$29)</f>
        <v>Geschenke &amp; Spenden</v>
      </c>
      <c r="H32" s="34" t="str">
        <f>IF(Kategorien!$A$29="","",Kategorien!$B$29)</f>
        <v>Variabel</v>
      </c>
      <c r="I32" s="35">
        <f>IF($G32="","",IF($H32="Einnahme",SUMIFS($D$8:$D$107,$C$8:$C$107,$G32),SUMIFS($E$8:$E$107,$C$8:$C$107,$G32)))</f>
        <v>0</v>
      </c>
    </row>
    <row r="33" ht="17" customHeight="1" spans="1:9" x14ac:dyDescent="0.25">
      <c r="A33" s="31"/>
      <c r="B33" s="13"/>
      <c r="C33" s="13"/>
      <c r="D33" s="32"/>
      <c r="E33" s="32"/>
      <c r="G33" s="33" t="str">
        <f>IF(Kategorien!$A$30="","",Kategorien!$A$30)</f>
        <v>Geschäftlich</v>
      </c>
      <c r="H33" s="34" t="str">
        <f>IF(Kategorien!$A$30="","",Kategorien!$B$30)</f>
        <v>Variabel</v>
      </c>
      <c r="I33" s="35">
        <f>IF($G33="","",IF($H33="Einnahme",SUMIFS($D$8:$D$107,$C$8:$C$107,$G33),SUMIFS($E$8:$E$107,$C$8:$C$107,$G33)))</f>
        <v>0</v>
      </c>
    </row>
    <row r="34" ht="17" customHeight="1" spans="1:9" x14ac:dyDescent="0.25">
      <c r="A34" s="31"/>
      <c r="B34" s="13"/>
      <c r="C34" s="13"/>
      <c r="D34" s="32"/>
      <c r="E34" s="32"/>
      <c r="G34" s="33" t="str">
        <f>IF(Kategorien!$A$31="","",Kategorien!$A$31)</f>
        <v>Familienüberweisung</v>
      </c>
      <c r="H34" s="34" t="str">
        <f>IF(Kategorien!$A$31="","",Kategorien!$B$31)</f>
        <v>Variabel</v>
      </c>
      <c r="I34" s="35">
        <f>IF($G34="","",IF($H34="Einnahme",SUMIFS($D$8:$D$107,$C$8:$C$107,$G34),SUMIFS($E$8:$E$107,$C$8:$C$107,$G34)))</f>
        <v>0</v>
      </c>
    </row>
    <row r="35" ht="17" customHeight="1" spans="1:9" x14ac:dyDescent="0.25">
      <c r="A35" s="31"/>
      <c r="B35" s="13"/>
      <c r="C35" s="13"/>
      <c r="D35" s="32"/>
      <c r="E35" s="32"/>
      <c r="G35" s="33" t="str">
        <f>IF(Kategorien!$A$32="","",Kategorien!$A$32)</f>
        <v>Überweisung an Personen</v>
      </c>
      <c r="H35" s="34" t="str">
        <f>IF(Kategorien!$A$32="","",Kategorien!$B$32)</f>
        <v>Variabel</v>
      </c>
      <c r="I35" s="35">
        <f>IF($G35="","",IF($H35="Einnahme",SUMIFS($D$8:$D$107,$C$8:$C$107,$G35),SUMIFS($E$8:$E$107,$C$8:$C$107,$G35)))</f>
        <v>0</v>
      </c>
    </row>
    <row r="36" ht="17" customHeight="1" spans="1:9" x14ac:dyDescent="0.25">
      <c r="A36" s="31"/>
      <c r="B36" s="13"/>
      <c r="C36" s="13"/>
      <c r="D36" s="32"/>
      <c r="E36" s="32"/>
      <c r="G36" s="33" t="str">
        <f>IF(Kategorien!$A$33="","",Kategorien!$A$33)</f>
        <v>Sonstiges</v>
      </c>
      <c r="H36" s="34" t="str">
        <f>IF(Kategorien!$A$33="","",Kategorien!$B$33)</f>
        <v>Variabel</v>
      </c>
      <c r="I36" s="35">
        <f>IF($G36="","",IF($H36="Einnahme",SUMIFS($D$8:$D$107,$C$8:$C$107,$G36),SUMIFS($E$8:$E$107,$C$8:$C$107,$G36)))</f>
        <v>0</v>
      </c>
    </row>
    <row r="37" ht="17" customHeight="1" spans="1:9" x14ac:dyDescent="0.25">
      <c r="A37" s="31"/>
      <c r="B37" s="13"/>
      <c r="C37" s="13"/>
      <c r="D37" s="32"/>
      <c r="E37" s="32"/>
      <c r="G37" s="33" t="str">
        <f>IF(Kategorien!$A$34="","",Kategorien!$A$34)</f>
        <v/>
      </c>
      <c r="H37" s="34" t="str">
        <f>IF(Kategorien!$A$34="","",Kategorien!$B$34)</f>
        <v/>
      </c>
      <c r="I37" s="35" t="str">
        <f>IF($G37="","",IF($H37="Einnahme",SUMIFS($D$8:$D$107,$C$8:$C$107,$G37),SUMIFS($E$8:$E$107,$C$8:$C$107,$G37)))</f>
        <v/>
      </c>
    </row>
    <row r="38" ht="17" customHeight="1" spans="1:9" x14ac:dyDescent="0.25">
      <c r="A38" s="31"/>
      <c r="B38" s="13"/>
      <c r="C38" s="13"/>
      <c r="D38" s="32"/>
      <c r="E38" s="32"/>
      <c r="G38" s="33" t="str">
        <f>IF(Kategorien!$A$35="","",Kategorien!$A$35)</f>
        <v/>
      </c>
      <c r="H38" s="34" t="str">
        <f>IF(Kategorien!$A$35="","",Kategorien!$B$35)</f>
        <v/>
      </c>
      <c r="I38" s="35" t="str">
        <f>IF($G38="","",IF($H38="Einnahme",SUMIFS($D$8:$D$107,$C$8:$C$107,$G38),SUMIFS($E$8:$E$107,$C$8:$C$107,$G38)))</f>
        <v/>
      </c>
    </row>
    <row r="39" ht="17" customHeight="1" spans="1:9" x14ac:dyDescent="0.25">
      <c r="A39" s="31"/>
      <c r="B39" s="13"/>
      <c r="C39" s="13"/>
      <c r="D39" s="32"/>
      <c r="E39" s="32"/>
      <c r="G39" s="33" t="str">
        <f>IF(Kategorien!$A$36="","",Kategorien!$A$36)</f>
        <v/>
      </c>
      <c r="H39" s="34" t="str">
        <f>IF(Kategorien!$A$36="","",Kategorien!$B$36)</f>
        <v/>
      </c>
      <c r="I39" s="35" t="str">
        <f>IF($G39="","",IF($H39="Einnahme",SUMIFS($D$8:$D$107,$C$8:$C$107,$G39),SUMIFS($E$8:$E$107,$C$8:$C$107,$G39)))</f>
        <v/>
      </c>
    </row>
    <row r="40" ht="17" customHeight="1" spans="1:9" x14ac:dyDescent="0.25">
      <c r="A40" s="31"/>
      <c r="B40" s="13"/>
      <c r="C40" s="13"/>
      <c r="D40" s="32"/>
      <c r="E40" s="32"/>
      <c r="G40" s="33" t="str">
        <f>IF(Kategorien!$A$37="","",Kategorien!$A$37)</f>
        <v/>
      </c>
      <c r="H40" s="34" t="str">
        <f>IF(Kategorien!$A$37="","",Kategorien!$B$37)</f>
        <v/>
      </c>
      <c r="I40" s="35" t="str">
        <f>IF($G40="","",IF($H40="Einnahme",SUMIFS($D$8:$D$107,$C$8:$C$107,$G40),SUMIFS($E$8:$E$107,$C$8:$C$107,$G40)))</f>
        <v/>
      </c>
    </row>
    <row r="41" ht="17" customHeight="1" spans="1:9" x14ac:dyDescent="0.25">
      <c r="A41" s="31"/>
      <c r="B41" s="13"/>
      <c r="C41" s="13"/>
      <c r="D41" s="32"/>
      <c r="E41" s="32"/>
      <c r="G41" s="33" t="str">
        <f>IF(Kategorien!$A$38="","",Kategorien!$A$38)</f>
        <v/>
      </c>
      <c r="H41" s="34" t="str">
        <f>IF(Kategorien!$A$38="","",Kategorien!$B$38)</f>
        <v/>
      </c>
      <c r="I41" s="35" t="str">
        <f>IF($G41="","",IF($H41="Einnahme",SUMIFS($D$8:$D$107,$C$8:$C$107,$G41),SUMIFS($E$8:$E$107,$C$8:$C$107,$G41)))</f>
        <v/>
      </c>
    </row>
    <row r="42" ht="17" customHeight="1" spans="1:9" x14ac:dyDescent="0.25">
      <c r="A42" s="31"/>
      <c r="B42" s="13"/>
      <c r="C42" s="13"/>
      <c r="D42" s="32"/>
      <c r="E42" s="32"/>
      <c r="G42" s="33" t="str">
        <f>IF(Kategorien!$A$39="","",Kategorien!$A$39)</f>
        <v/>
      </c>
      <c r="H42" s="34" t="str">
        <f>IF(Kategorien!$A$39="","",Kategorien!$B$39)</f>
        <v/>
      </c>
      <c r="I42" s="35" t="str">
        <f>IF($G42="","",IF($H42="Einnahme",SUMIFS($D$8:$D$107,$C$8:$C$107,$G42),SUMIFS($E$8:$E$107,$C$8:$C$107,$G42)))</f>
        <v/>
      </c>
    </row>
    <row r="43" ht="17" customHeight="1" spans="1:9" x14ac:dyDescent="0.25">
      <c r="A43" s="31"/>
      <c r="B43" s="13"/>
      <c r="C43" s="13"/>
      <c r="D43" s="32"/>
      <c r="E43" s="32"/>
      <c r="G43" s="33" t="str">
        <f>IF(Kategorien!$A$40="","",Kategorien!$A$40)</f>
        <v/>
      </c>
      <c r="H43" s="34" t="str">
        <f>IF(Kategorien!$A$40="","",Kategorien!$B$40)</f>
        <v/>
      </c>
      <c r="I43" s="35" t="str">
        <f>IF($G43="","",IF($H43="Einnahme",SUMIFS($D$8:$D$107,$C$8:$C$107,$G43),SUMIFS($E$8:$E$107,$C$8:$C$107,$G43)))</f>
        <v/>
      </c>
    </row>
    <row r="44" ht="17" customHeight="1" spans="1:9" x14ac:dyDescent="0.25">
      <c r="A44" s="31"/>
      <c r="B44" s="13"/>
      <c r="C44" s="13"/>
      <c r="D44" s="32"/>
      <c r="E44" s="32"/>
      <c r="G44" s="33" t="str">
        <f>IF(Kategorien!$A$41="","",Kategorien!$A$41)</f>
        <v/>
      </c>
      <c r="H44" s="34" t="str">
        <f>IF(Kategorien!$A$41="","",Kategorien!$B$41)</f>
        <v/>
      </c>
      <c r="I44" s="35" t="str">
        <f>IF($G44="","",IF($H44="Einnahme",SUMIFS($D$8:$D$107,$C$8:$C$107,$G44),SUMIFS($E$8:$E$107,$C$8:$C$107,$G44)))</f>
        <v/>
      </c>
    </row>
    <row r="45" ht="17" customHeight="1" spans="1:5" x14ac:dyDescent="0.25">
      <c r="A45" s="31"/>
      <c r="B45" s="13"/>
      <c r="C45" s="13"/>
      <c r="D45" s="32"/>
      <c r="E45" s="32"/>
    </row>
    <row r="46" ht="17" customHeight="1" spans="1:9" x14ac:dyDescent="0.25">
      <c r="A46" s="31"/>
      <c r="B46" s="13"/>
      <c r="C46" s="13"/>
      <c r="D46" s="32"/>
      <c r="E46" s="32"/>
      <c r="G46" s="36" t="s">
        <v>104</v>
      </c>
      <c r="H46" s="13"/>
      <c r="I46" s="37">
        <f>SUMIFS($I$8:$I$44,$H$8:$H$44,"Fixkosten")</f>
        <v>0</v>
      </c>
    </row>
    <row r="47" ht="17" customHeight="1" spans="1:9" x14ac:dyDescent="0.25">
      <c r="A47" s="31"/>
      <c r="B47" s="13"/>
      <c r="C47" s="13"/>
      <c r="D47" s="32"/>
      <c r="E47" s="32"/>
      <c r="G47" s="36" t="s">
        <v>105</v>
      </c>
      <c r="H47" s="13"/>
      <c r="I47" s="37">
        <f>SUMIFS($I$8:$I$44,$H$8:$H$44,"Variabel")</f>
        <v>0</v>
      </c>
    </row>
    <row r="48" ht="17" customHeight="1" spans="1:9" x14ac:dyDescent="0.25">
      <c r="A48" s="31"/>
      <c r="B48" s="13"/>
      <c r="C48" s="13"/>
      <c r="D48" s="32"/>
      <c r="E48" s="32"/>
      <c r="G48" s="13" t="s">
        <v>106</v>
      </c>
      <c r="H48" s="13"/>
      <c r="I48" s="35">
        <f>I4-I46-I47</f>
        <v>0</v>
      </c>
    </row>
    <row r="49" ht="17" customHeight="1" spans="1:9" x14ac:dyDescent="0.25">
      <c r="A49" s="31"/>
      <c r="B49" s="13"/>
      <c r="C49" s="13"/>
      <c r="D49" s="32"/>
      <c r="E49" s="32"/>
      <c r="G49" s="13" t="s">
        <v>107</v>
      </c>
      <c r="H49" s="13"/>
      <c r="I49" s="35">
        <f>I3-SUMIFS($I$8:$I$44,$H$8:$H$44,"Einnahme")</f>
        <v>0</v>
      </c>
    </row>
    <row r="50" ht="17" customHeight="1" spans="1:5" x14ac:dyDescent="0.25">
      <c r="A50" s="31"/>
      <c r="B50" s="13"/>
      <c r="C50" s="13"/>
      <c r="D50" s="32"/>
      <c r="E50" s="32"/>
    </row>
    <row r="51" ht="17" customHeight="1" spans="1:5" x14ac:dyDescent="0.25">
      <c r="A51" s="31"/>
      <c r="B51" s="13"/>
      <c r="C51" s="13"/>
      <c r="D51" s="32"/>
      <c r="E51" s="32"/>
    </row>
    <row r="52" ht="17" customHeight="1" spans="1:5" x14ac:dyDescent="0.25">
      <c r="A52" s="31"/>
      <c r="B52" s="13"/>
      <c r="C52" s="13"/>
      <c r="D52" s="32"/>
      <c r="E52" s="32"/>
    </row>
    <row r="53" ht="17" customHeight="1" spans="1:5" x14ac:dyDescent="0.25">
      <c r="A53" s="31"/>
      <c r="B53" s="13"/>
      <c r="C53" s="13"/>
      <c r="D53" s="32"/>
      <c r="E53" s="32"/>
    </row>
    <row r="54" ht="17" customHeight="1" spans="1:5" x14ac:dyDescent="0.25">
      <c r="A54" s="31"/>
      <c r="B54" s="13"/>
      <c r="C54" s="13"/>
      <c r="D54" s="32"/>
      <c r="E54" s="32"/>
    </row>
    <row r="55" ht="17" customHeight="1" spans="1:5" x14ac:dyDescent="0.25">
      <c r="A55" s="31"/>
      <c r="B55" s="13"/>
      <c r="C55" s="13"/>
      <c r="D55" s="32"/>
      <c r="E55" s="32"/>
    </row>
    <row r="56" ht="17" customHeight="1" spans="1:5" x14ac:dyDescent="0.25">
      <c r="A56" s="31"/>
      <c r="B56" s="13"/>
      <c r="C56" s="13"/>
      <c r="D56" s="32"/>
      <c r="E56" s="32"/>
    </row>
    <row r="57" ht="17" customHeight="1" spans="1:5" x14ac:dyDescent="0.25">
      <c r="A57" s="31"/>
      <c r="B57" s="13"/>
      <c r="C57" s="13"/>
      <c r="D57" s="32"/>
      <c r="E57" s="32"/>
    </row>
    <row r="58" ht="17" customHeight="1" spans="1:5" x14ac:dyDescent="0.25">
      <c r="A58" s="31"/>
      <c r="B58" s="13"/>
      <c r="C58" s="13"/>
      <c r="D58" s="32"/>
      <c r="E58" s="32"/>
    </row>
    <row r="59" ht="17" customHeight="1" spans="1:5" x14ac:dyDescent="0.25">
      <c r="A59" s="31"/>
      <c r="B59" s="13"/>
      <c r="C59" s="13"/>
      <c r="D59" s="32"/>
      <c r="E59" s="32"/>
    </row>
    <row r="60" ht="17" customHeight="1" spans="1:5" x14ac:dyDescent="0.25">
      <c r="A60" s="31"/>
      <c r="B60" s="13"/>
      <c r="C60" s="13"/>
      <c r="D60" s="32"/>
      <c r="E60" s="32"/>
    </row>
    <row r="61" ht="17" customHeight="1" spans="1:5" x14ac:dyDescent="0.25">
      <c r="A61" s="31"/>
      <c r="B61" s="13"/>
      <c r="C61" s="13"/>
      <c r="D61" s="32"/>
      <c r="E61" s="32"/>
    </row>
    <row r="62" ht="17" customHeight="1" spans="1:5" x14ac:dyDescent="0.25">
      <c r="A62" s="31"/>
      <c r="B62" s="13"/>
      <c r="C62" s="13"/>
      <c r="D62" s="32"/>
      <c r="E62" s="32"/>
    </row>
    <row r="63" ht="17" customHeight="1" spans="1:5" x14ac:dyDescent="0.25">
      <c r="A63" s="31"/>
      <c r="B63" s="13"/>
      <c r="C63" s="13"/>
      <c r="D63" s="32"/>
      <c r="E63" s="32"/>
    </row>
    <row r="64" ht="17" customHeight="1" spans="1:5" x14ac:dyDescent="0.25">
      <c r="A64" s="31"/>
      <c r="B64" s="13"/>
      <c r="C64" s="13"/>
      <c r="D64" s="32"/>
      <c r="E64" s="32"/>
    </row>
    <row r="65" ht="17" customHeight="1" spans="1:5" x14ac:dyDescent="0.25">
      <c r="A65" s="31"/>
      <c r="B65" s="13"/>
      <c r="C65" s="13"/>
      <c r="D65" s="32"/>
      <c r="E65" s="32"/>
    </row>
    <row r="66" ht="17" customHeight="1" spans="1:5" x14ac:dyDescent="0.25">
      <c r="A66" s="31"/>
      <c r="B66" s="13"/>
      <c r="C66" s="13"/>
      <c r="D66" s="32"/>
      <c r="E66" s="32"/>
    </row>
    <row r="67" ht="17" customHeight="1" spans="1:5" x14ac:dyDescent="0.25">
      <c r="A67" s="31"/>
      <c r="B67" s="13"/>
      <c r="C67" s="13"/>
      <c r="D67" s="32"/>
      <c r="E67" s="32"/>
    </row>
    <row r="68" ht="17" customHeight="1" spans="1:5" x14ac:dyDescent="0.25">
      <c r="A68" s="31"/>
      <c r="B68" s="13"/>
      <c r="C68" s="13"/>
      <c r="D68" s="32"/>
      <c r="E68" s="32"/>
    </row>
    <row r="69" ht="17" customHeight="1" spans="1:5" x14ac:dyDescent="0.25">
      <c r="A69" s="31"/>
      <c r="B69" s="13"/>
      <c r="C69" s="13"/>
      <c r="D69" s="32"/>
      <c r="E69" s="32"/>
    </row>
    <row r="70" ht="17" customHeight="1" spans="1:5" x14ac:dyDescent="0.25">
      <c r="A70" s="31"/>
      <c r="B70" s="13"/>
      <c r="C70" s="13"/>
      <c r="D70" s="32"/>
      <c r="E70" s="32"/>
    </row>
    <row r="71" ht="17" customHeight="1" spans="1:5" x14ac:dyDescent="0.25">
      <c r="A71" s="31"/>
      <c r="B71" s="13"/>
      <c r="C71" s="13"/>
      <c r="D71" s="32"/>
      <c r="E71" s="32"/>
    </row>
    <row r="72" ht="17" customHeight="1" spans="1:5" x14ac:dyDescent="0.25">
      <c r="A72" s="31"/>
      <c r="B72" s="13"/>
      <c r="C72" s="13"/>
      <c r="D72" s="32"/>
      <c r="E72" s="32"/>
    </row>
    <row r="73" ht="17" customHeight="1" spans="1:5" x14ac:dyDescent="0.25">
      <c r="A73" s="31"/>
      <c r="B73" s="13"/>
      <c r="C73" s="13"/>
      <c r="D73" s="32"/>
      <c r="E73" s="32"/>
    </row>
    <row r="74" ht="17" customHeight="1" spans="1:5" x14ac:dyDescent="0.25">
      <c r="A74" s="31"/>
      <c r="B74" s="13"/>
      <c r="C74" s="13"/>
      <c r="D74" s="32"/>
      <c r="E74" s="32"/>
    </row>
    <row r="75" ht="17" customHeight="1" spans="1:5" x14ac:dyDescent="0.25">
      <c r="A75" s="31"/>
      <c r="B75" s="13"/>
      <c r="C75" s="13"/>
      <c r="D75" s="32"/>
      <c r="E75" s="32"/>
    </row>
    <row r="76" ht="17" customHeight="1" spans="1:5" x14ac:dyDescent="0.25">
      <c r="A76" s="31"/>
      <c r="B76" s="13"/>
      <c r="C76" s="13"/>
      <c r="D76" s="32"/>
      <c r="E76" s="32"/>
    </row>
    <row r="77" ht="17" customHeight="1" spans="1:5" x14ac:dyDescent="0.25">
      <c r="A77" s="31"/>
      <c r="B77" s="13"/>
      <c r="C77" s="13"/>
      <c r="D77" s="32"/>
      <c r="E77" s="32"/>
    </row>
    <row r="78" ht="17" customHeight="1" spans="1:5" x14ac:dyDescent="0.25">
      <c r="A78" s="31"/>
      <c r="B78" s="13"/>
      <c r="C78" s="13"/>
      <c r="D78" s="32"/>
      <c r="E78" s="32"/>
    </row>
    <row r="79" ht="17" customHeight="1" spans="1:5" x14ac:dyDescent="0.25">
      <c r="A79" s="31"/>
      <c r="B79" s="13"/>
      <c r="C79" s="13"/>
      <c r="D79" s="32"/>
      <c r="E79" s="32"/>
    </row>
    <row r="80" ht="17" customHeight="1" spans="1:5" x14ac:dyDescent="0.25">
      <c r="A80" s="31"/>
      <c r="B80" s="13"/>
      <c r="C80" s="13"/>
      <c r="D80" s="32"/>
      <c r="E80" s="32"/>
    </row>
    <row r="81" ht="17" customHeight="1" spans="1:5" x14ac:dyDescent="0.25">
      <c r="A81" s="31"/>
      <c r="B81" s="13"/>
      <c r="C81" s="13"/>
      <c r="D81" s="32"/>
      <c r="E81" s="32"/>
    </row>
    <row r="82" ht="17" customHeight="1" spans="1:5" x14ac:dyDescent="0.25">
      <c r="A82" s="31"/>
      <c r="B82" s="13"/>
      <c r="C82" s="13"/>
      <c r="D82" s="32"/>
      <c r="E82" s="32"/>
    </row>
    <row r="83" ht="17" customHeight="1" spans="1:5" x14ac:dyDescent="0.25">
      <c r="A83" s="31"/>
      <c r="B83" s="13"/>
      <c r="C83" s="13"/>
      <c r="D83" s="32"/>
      <c r="E83" s="32"/>
    </row>
    <row r="84" ht="17" customHeight="1" spans="1:5" x14ac:dyDescent="0.25">
      <c r="A84" s="31"/>
      <c r="B84" s="13"/>
      <c r="C84" s="13"/>
      <c r="D84" s="32"/>
      <c r="E84" s="32"/>
    </row>
    <row r="85" ht="17" customHeight="1" spans="1:5" x14ac:dyDescent="0.25">
      <c r="A85" s="31"/>
      <c r="B85" s="13"/>
      <c r="C85" s="13"/>
      <c r="D85" s="32"/>
      <c r="E85" s="32"/>
    </row>
    <row r="86" ht="17" customHeight="1" spans="1:5" x14ac:dyDescent="0.25">
      <c r="A86" s="31"/>
      <c r="B86" s="13"/>
      <c r="C86" s="13"/>
      <c r="D86" s="32"/>
      <c r="E86" s="32"/>
    </row>
    <row r="87" ht="17" customHeight="1" spans="1:5" x14ac:dyDescent="0.25">
      <c r="A87" s="31"/>
      <c r="B87" s="13"/>
      <c r="C87" s="13"/>
      <c r="D87" s="32"/>
      <c r="E87" s="32"/>
    </row>
    <row r="88" ht="17" customHeight="1" spans="1:5" x14ac:dyDescent="0.25">
      <c r="A88" s="31"/>
      <c r="B88" s="13"/>
      <c r="C88" s="13"/>
      <c r="D88" s="32"/>
      <c r="E88" s="32"/>
    </row>
    <row r="89" ht="17" customHeight="1" spans="1:5" x14ac:dyDescent="0.25">
      <c r="A89" s="31"/>
      <c r="B89" s="13"/>
      <c r="C89" s="13"/>
      <c r="D89" s="32"/>
      <c r="E89" s="32"/>
    </row>
    <row r="90" ht="17" customHeight="1" spans="1:5" x14ac:dyDescent="0.25">
      <c r="A90" s="31"/>
      <c r="B90" s="13"/>
      <c r="C90" s="13"/>
      <c r="D90" s="32"/>
      <c r="E90" s="32"/>
    </row>
    <row r="91" ht="17" customHeight="1" spans="1:5" x14ac:dyDescent="0.25">
      <c r="A91" s="31"/>
      <c r="B91" s="13"/>
      <c r="C91" s="13"/>
      <c r="D91" s="32"/>
      <c r="E91" s="32"/>
    </row>
    <row r="92" ht="17" customHeight="1" spans="1:5" x14ac:dyDescent="0.25">
      <c r="A92" s="31"/>
      <c r="B92" s="13"/>
      <c r="C92" s="13"/>
      <c r="D92" s="32"/>
      <c r="E92" s="32"/>
    </row>
    <row r="93" ht="17" customHeight="1" spans="1:5" x14ac:dyDescent="0.25">
      <c r="A93" s="31"/>
      <c r="B93" s="13"/>
      <c r="C93" s="13"/>
      <c r="D93" s="32"/>
      <c r="E93" s="32"/>
    </row>
    <row r="94" ht="17" customHeight="1" spans="1:5" x14ac:dyDescent="0.25">
      <c r="A94" s="31"/>
      <c r="B94" s="13"/>
      <c r="C94" s="13"/>
      <c r="D94" s="32"/>
      <c r="E94" s="32"/>
    </row>
    <row r="95" ht="17" customHeight="1" spans="1:5" x14ac:dyDescent="0.25">
      <c r="A95" s="31"/>
      <c r="B95" s="13"/>
      <c r="C95" s="13"/>
      <c r="D95" s="32"/>
      <c r="E95" s="32"/>
    </row>
    <row r="96" ht="17" customHeight="1" spans="1:5" x14ac:dyDescent="0.25">
      <c r="A96" s="31"/>
      <c r="B96" s="13"/>
      <c r="C96" s="13"/>
      <c r="D96" s="32"/>
      <c r="E96" s="32"/>
    </row>
    <row r="97" ht="17" customHeight="1" spans="1:5" x14ac:dyDescent="0.25">
      <c r="A97" s="31"/>
      <c r="B97" s="13"/>
      <c r="C97" s="13"/>
      <c r="D97" s="32"/>
      <c r="E97" s="32"/>
    </row>
    <row r="98" ht="17" customHeight="1" spans="1:5" x14ac:dyDescent="0.25">
      <c r="A98" s="31"/>
      <c r="B98" s="13"/>
      <c r="C98" s="13"/>
      <c r="D98" s="32"/>
      <c r="E98" s="32"/>
    </row>
    <row r="99" ht="17" customHeight="1" spans="1:5" x14ac:dyDescent="0.25">
      <c r="A99" s="31"/>
      <c r="B99" s="13"/>
      <c r="C99" s="13"/>
      <c r="D99" s="32"/>
      <c r="E99" s="32"/>
    </row>
    <row r="100" ht="17" customHeight="1" spans="1:5" x14ac:dyDescent="0.25">
      <c r="A100" s="31"/>
      <c r="B100" s="13"/>
      <c r="C100" s="13"/>
      <c r="D100" s="32"/>
      <c r="E100" s="32"/>
    </row>
    <row r="101" ht="17" customHeight="1" spans="1:5" x14ac:dyDescent="0.25">
      <c r="A101" s="31"/>
      <c r="B101" s="13"/>
      <c r="C101" s="13"/>
      <c r="D101" s="32"/>
      <c r="E101" s="32"/>
    </row>
    <row r="102" ht="17" customHeight="1" spans="1:5" x14ac:dyDescent="0.25">
      <c r="A102" s="31"/>
      <c r="B102" s="13"/>
      <c r="C102" s="13"/>
      <c r="D102" s="32"/>
      <c r="E102" s="32"/>
    </row>
    <row r="103" ht="17" customHeight="1" spans="1:5" x14ac:dyDescent="0.25">
      <c r="A103" s="31"/>
      <c r="B103" s="13"/>
      <c r="C103" s="13"/>
      <c r="D103" s="32"/>
      <c r="E103" s="32"/>
    </row>
    <row r="104" ht="17" customHeight="1" spans="1:5" x14ac:dyDescent="0.25">
      <c r="A104" s="31"/>
      <c r="B104" s="13"/>
      <c r="C104" s="13"/>
      <c r="D104" s="32"/>
      <c r="E104" s="32"/>
    </row>
    <row r="105" ht="17" customHeight="1" spans="1:5" x14ac:dyDescent="0.25">
      <c r="A105" s="31"/>
      <c r="B105" s="13"/>
      <c r="C105" s="13"/>
      <c r="D105" s="32"/>
      <c r="E105" s="32"/>
    </row>
    <row r="106" ht="17" customHeight="1" spans="1:5" x14ac:dyDescent="0.25">
      <c r="A106" s="31"/>
      <c r="B106" s="13"/>
      <c r="C106" s="13"/>
      <c r="D106" s="32"/>
      <c r="E106" s="32"/>
    </row>
    <row r="107" ht="17" customHeight="1" spans="1:5" x14ac:dyDescent="0.25">
      <c r="A107" s="31"/>
      <c r="B107" s="13"/>
      <c r="C107" s="13"/>
      <c r="D107" s="32"/>
      <c r="E107" s="32"/>
    </row>
  </sheetData>
  <conditionalFormatting sqref="I5">
    <cfRule type="cellIs" dxfId="5" priority="1" operator="lessThan">
      <formula>0</formula>
    </cfRule>
  </conditionalFormatting>
  <dataValidations count="1">
    <dataValidation type="list" allowBlank="1" showErrorMessage="1" errorStyle="warning" errorTitle="Kategorie" error="Diese Kategorie steht nicht auf dem Blatt „Kategorien“. Die Buchung zählt dann unter „ohne Kategorie“." sqref="C8:C107">
      <formula1>Kategorienliste</formula1>
    </dataValidation>
  </dataValidations>
  <printOptions horizontalCentered="1"/>
  <pageMargins left="0.5" right="0.5" top="0.6" bottom="0.75" header="0.3" footer="0.3"/>
  <pageSetup paperSize="9" orientation="landscape" fitToWidth="1" fitToHeight="0"/>
  <headerFooter>
    <oddFooter>&amp;L&amp;"Arial,Regular"&amp;8martiafinanzen.de — kostenlose Vorlage&amp;R&amp;"Arial,Regular"&amp;8Seite &amp;P von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7"/>
  <sheetViews>
    <sheetView workbookViewId="0" showGridLines="0">
      <pane ySplit="7" topLeftCell="A8" activePane="bottomLeft" state="frozen"/>
      <selection pane="bottomLeft"/>
    </sheetView>
  </sheetViews>
  <sheetFormatPr defaultRowHeight="15" outlineLevelRow="0" outlineLevelCol="0" x14ac:dyDescent="55"/>
  <cols>
    <col min="1" max="1" width="12" style="19" customWidth="1"/>
    <col min="2" max="2" width="38" customWidth="1"/>
    <col min="3" max="3" width="26" customWidth="1"/>
    <col min="4" max="5" width="14" style="20" customWidth="1"/>
    <col min="6" max="6" width="3" customWidth="1"/>
    <col min="7" max="7" width="26" customWidth="1"/>
    <col min="8" max="8" width="11" customWidth="1"/>
    <col min="9" max="9" width="15" customWidth="1"/>
  </cols>
  <sheetData>
    <row r="1" ht="30" customHeight="1" spans="1:1" x14ac:dyDescent="0.25">
      <c r="A1" s="21" t="s">
        <v>113</v>
      </c>
    </row>
    <row r="2" ht="16" customHeight="1" spans="1:1" x14ac:dyDescent="0.25">
      <c r="A2" s="22" t="s">
        <v>96</v>
      </c>
    </row>
    <row r="3" ht="18" customHeight="1" spans="7:9" x14ac:dyDescent="0.25">
      <c r="G3" s="13" t="s">
        <v>97</v>
      </c>
      <c r="H3" s="13"/>
      <c r="I3" s="23">
        <f>SUM($D$8:$D$107)</f>
        <v>0</v>
      </c>
    </row>
    <row r="4" ht="18" customHeight="1" spans="7:9" x14ac:dyDescent="0.25">
      <c r="G4" s="13" t="s">
        <v>98</v>
      </c>
      <c r="H4" s="13"/>
      <c r="I4" s="23">
        <f>SUM($E$8:$E$107)</f>
        <v>0</v>
      </c>
    </row>
    <row r="5" ht="22" customHeight="1" spans="7:9" x14ac:dyDescent="0.25">
      <c r="G5" s="24" t="s">
        <v>99</v>
      </c>
      <c r="H5" s="25"/>
      <c r="I5" s="26">
        <f>I3-I4</f>
        <v>0</v>
      </c>
    </row>
    <row r="7" ht="20" customHeight="1" spans="1:9" x14ac:dyDescent="0.25">
      <c r="A7" s="27" t="s">
        <v>100</v>
      </c>
      <c r="B7" s="28" t="s">
        <v>101</v>
      </c>
      <c r="C7" s="28" t="s">
        <v>29</v>
      </c>
      <c r="D7" s="29" t="s">
        <v>33</v>
      </c>
      <c r="E7" s="29" t="s">
        <v>102</v>
      </c>
      <c r="G7" s="28" t="s">
        <v>29</v>
      </c>
      <c r="H7" s="28" t="s">
        <v>30</v>
      </c>
      <c r="I7" s="30" t="s">
        <v>103</v>
      </c>
    </row>
    <row r="8" ht="17" customHeight="1" spans="1:9" x14ac:dyDescent="0.25">
      <c r="A8" s="31"/>
      <c r="B8" s="13"/>
      <c r="C8" s="13"/>
      <c r="D8" s="32"/>
      <c r="E8" s="32"/>
      <c r="G8" s="33" t="str">
        <f>IF(Kategorien!$A$5="","",Kategorien!$A$5)</f>
        <v>Gehalt</v>
      </c>
      <c r="H8" s="34" t="str">
        <f>IF(Kategorien!$A$5="","",Kategorien!$B$5)</f>
        <v>Einnahme</v>
      </c>
      <c r="I8" s="35">
        <f>IF($G8="","",IF($H8="Einnahme",SUMIFS($D$8:$D$107,$C$8:$C$107,$G8),SUMIFS($E$8:$E$107,$C$8:$C$107,$G8)))</f>
        <v>0</v>
      </c>
    </row>
    <row r="9" ht="17" customHeight="1" spans="1:9" x14ac:dyDescent="0.25">
      <c r="A9" s="31"/>
      <c r="B9" s="13"/>
      <c r="C9" s="13"/>
      <c r="D9" s="32"/>
      <c r="E9" s="32"/>
      <c r="G9" s="33" t="str">
        <f>IF(Kategorien!$A$6="","",Kategorien!$A$6)</f>
        <v>Selbstständigkeit</v>
      </c>
      <c r="H9" s="34" t="str">
        <f>IF(Kategorien!$A$6="","",Kategorien!$B$6)</f>
        <v>Einnahme</v>
      </c>
      <c r="I9" s="35">
        <f>IF($G9="","",IF($H9="Einnahme",SUMIFS($D$8:$D$107,$C$8:$C$107,$G9),SUMIFS($E$8:$E$107,$C$8:$C$107,$G9)))</f>
        <v>0</v>
      </c>
    </row>
    <row r="10" ht="17" customHeight="1" spans="1:9" x14ac:dyDescent="0.25">
      <c r="A10" s="31"/>
      <c r="B10" s="13"/>
      <c r="C10" s="13"/>
      <c r="D10" s="32"/>
      <c r="E10" s="32"/>
      <c r="G10" s="33" t="str">
        <f>IF(Kategorien!$A$7="","",Kategorien!$A$7)</f>
        <v>Kapitalerträge</v>
      </c>
      <c r="H10" s="34" t="str">
        <f>IF(Kategorien!$A$7="","",Kategorien!$B$7)</f>
        <v>Einnahme</v>
      </c>
      <c r="I10" s="35">
        <f>IF($G10="","",IF($H10="Einnahme",SUMIFS($D$8:$D$107,$C$8:$C$107,$G10),SUMIFS($E$8:$E$107,$C$8:$C$107,$G10)))</f>
        <v>0</v>
      </c>
    </row>
    <row r="11" ht="17" customHeight="1" spans="1:9" x14ac:dyDescent="0.25">
      <c r="A11" s="31"/>
      <c r="B11" s="13"/>
      <c r="C11" s="13"/>
      <c r="D11" s="32"/>
      <c r="E11" s="32"/>
      <c r="G11" s="33" t="str">
        <f>IF(Kategorien!$A$8="","",Kategorien!$A$8)</f>
        <v>Sonstige Einnahmen</v>
      </c>
      <c r="H11" s="34" t="str">
        <f>IF(Kategorien!$A$8="","",Kategorien!$B$8)</f>
        <v>Einnahme</v>
      </c>
      <c r="I11" s="35">
        <f>IF($G11="","",IF($H11="Einnahme",SUMIFS($D$8:$D$107,$C$8:$C$107,$G11),SUMIFS($E$8:$E$107,$C$8:$C$107,$G11)))</f>
        <v>0</v>
      </c>
    </row>
    <row r="12" ht="17" customHeight="1" spans="1:9" x14ac:dyDescent="0.25">
      <c r="A12" s="31"/>
      <c r="B12" s="13"/>
      <c r="C12" s="13"/>
      <c r="D12" s="32"/>
      <c r="E12" s="32"/>
      <c r="G12" s="33" t="str">
        <f>IF(Kategorien!$A$9="","",Kategorien!$A$9)</f>
        <v>Miete &amp; Kredit</v>
      </c>
      <c r="H12" s="34" t="str">
        <f>IF(Kategorien!$A$9="","",Kategorien!$B$9)</f>
        <v>Fixkosten</v>
      </c>
      <c r="I12" s="35">
        <f>IF($G12="","",IF($H12="Einnahme",SUMIFS($D$8:$D$107,$C$8:$C$107,$G12),SUMIFS($E$8:$E$107,$C$8:$C$107,$G12)))</f>
        <v>0</v>
      </c>
    </row>
    <row r="13" ht="17" customHeight="1" spans="1:9" x14ac:dyDescent="0.25">
      <c r="A13" s="31"/>
      <c r="B13" s="13"/>
      <c r="C13" s="13"/>
      <c r="D13" s="32"/>
      <c r="E13" s="32"/>
      <c r="G13" s="33" t="str">
        <f>IF(Kategorien!$A$10="","",Kategorien!$A$10)</f>
        <v>Nebenkosten &amp; Energie</v>
      </c>
      <c r="H13" s="34" t="str">
        <f>IF(Kategorien!$A$10="","",Kategorien!$B$10)</f>
        <v>Fixkosten</v>
      </c>
      <c r="I13" s="35">
        <f>IF($G13="","",IF($H13="Einnahme",SUMIFS($D$8:$D$107,$C$8:$C$107,$G13),SUMIFS($E$8:$E$107,$C$8:$C$107,$G13)))</f>
        <v>0</v>
      </c>
    </row>
    <row r="14" ht="17" customHeight="1" spans="1:9" x14ac:dyDescent="0.25">
      <c r="A14" s="31"/>
      <c r="B14" s="13"/>
      <c r="C14" s="13"/>
      <c r="D14" s="32"/>
      <c r="E14" s="32"/>
      <c r="G14" s="33" t="str">
        <f>IF(Kategorien!$A$11="","",Kategorien!$A$11)</f>
        <v>Versicherungen</v>
      </c>
      <c r="H14" s="34" t="str">
        <f>IF(Kategorien!$A$11="","",Kategorien!$B$11)</f>
        <v>Fixkosten</v>
      </c>
      <c r="I14" s="35">
        <f>IF($G14="","",IF($H14="Einnahme",SUMIFS($D$8:$D$107,$C$8:$C$107,$G14),SUMIFS($E$8:$E$107,$C$8:$C$107,$G14)))</f>
        <v>0</v>
      </c>
    </row>
    <row r="15" ht="17" customHeight="1" spans="1:9" x14ac:dyDescent="0.25">
      <c r="A15" s="31"/>
      <c r="B15" s="13"/>
      <c r="C15" s="13"/>
      <c r="D15" s="32"/>
      <c r="E15" s="32"/>
      <c r="G15" s="33" t="str">
        <f>IF(Kategorien!$A$12="","",Kategorien!$A$12)</f>
        <v>Kredite &amp; Finanzierung</v>
      </c>
      <c r="H15" s="34" t="str">
        <f>IF(Kategorien!$A$12="","",Kategorien!$B$12)</f>
        <v>Fixkosten</v>
      </c>
      <c r="I15" s="35">
        <f>IF($G15="","",IF($H15="Einnahme",SUMIFS($D$8:$D$107,$C$8:$C$107,$G15),SUMIFS($E$8:$E$107,$C$8:$C$107,$G15)))</f>
        <v>0</v>
      </c>
    </row>
    <row r="16" ht="17" customHeight="1" spans="1:9" x14ac:dyDescent="0.25">
      <c r="A16" s="31"/>
      <c r="B16" s="13"/>
      <c r="C16" s="13"/>
      <c r="D16" s="32"/>
      <c r="E16" s="32"/>
      <c r="G16" s="33" t="str">
        <f>IF(Kategorien!$A$13="","",Kategorien!$A$13)</f>
        <v>Abos</v>
      </c>
      <c r="H16" s="34" t="str">
        <f>IF(Kategorien!$A$13="","",Kategorien!$B$13)</f>
        <v>Fixkosten</v>
      </c>
      <c r="I16" s="35">
        <f>IF($G16="","",IF($H16="Einnahme",SUMIFS($D$8:$D$107,$C$8:$C$107,$G16),SUMIFS($E$8:$E$107,$C$8:$C$107,$G16)))</f>
        <v>0</v>
      </c>
    </row>
    <row r="17" ht="17" customHeight="1" spans="1:9" x14ac:dyDescent="0.25">
      <c r="A17" s="31"/>
      <c r="B17" s="13"/>
      <c r="C17" s="13"/>
      <c r="D17" s="32"/>
      <c r="E17" s="32"/>
      <c r="G17" s="33" t="str">
        <f>IF(Kategorien!$A$14="","",Kategorien!$A$14)</f>
        <v>Bankgebühren</v>
      </c>
      <c r="H17" s="34" t="str">
        <f>IF(Kategorien!$A$14="","",Kategorien!$B$14)</f>
        <v>Fixkosten</v>
      </c>
      <c r="I17" s="35">
        <f>IF($G17="","",IF($H17="Einnahme",SUMIFS($D$8:$D$107,$C$8:$C$107,$G17),SUMIFS($E$8:$E$107,$C$8:$C$107,$G17)))</f>
        <v>0</v>
      </c>
    </row>
    <row r="18" ht="17" customHeight="1" spans="1:9" x14ac:dyDescent="0.25">
      <c r="A18" s="31"/>
      <c r="B18" s="13"/>
      <c r="C18" s="13"/>
      <c r="D18" s="32"/>
      <c r="E18" s="32"/>
      <c r="G18" s="33" t="str">
        <f>IF(Kategorien!$A$15="","",Kategorien!$A$15)</f>
        <v>Steuern</v>
      </c>
      <c r="H18" s="34" t="str">
        <f>IF(Kategorien!$A$15="","",Kategorien!$B$15)</f>
        <v>Fixkosten</v>
      </c>
      <c r="I18" s="35">
        <f>IF($G18="","",IF($H18="Einnahme",SUMIFS($D$8:$D$107,$C$8:$C$107,$G18),SUMIFS($E$8:$E$107,$C$8:$C$107,$G18)))</f>
        <v>0</v>
      </c>
    </row>
    <row r="19" ht="17" customHeight="1" spans="1:9" x14ac:dyDescent="0.25">
      <c r="A19" s="31"/>
      <c r="B19" s="13"/>
      <c r="C19" s="13"/>
      <c r="D19" s="32"/>
      <c r="E19" s="32"/>
      <c r="G19" s="33" t="str">
        <f>IF(Kategorien!$A$16="","",Kategorien!$A$16)</f>
        <v>Lebensmittel</v>
      </c>
      <c r="H19" s="34" t="str">
        <f>IF(Kategorien!$A$16="","",Kategorien!$B$16)</f>
        <v>Variabel</v>
      </c>
      <c r="I19" s="35">
        <f>IF($G19="","",IF($H19="Einnahme",SUMIFS($D$8:$D$107,$C$8:$C$107,$G19),SUMIFS($E$8:$E$107,$C$8:$C$107,$G19)))</f>
        <v>0</v>
      </c>
    </row>
    <row r="20" ht="17" customHeight="1" spans="1:9" x14ac:dyDescent="0.25">
      <c r="A20" s="31"/>
      <c r="B20" s="13"/>
      <c r="C20" s="13"/>
      <c r="D20" s="32"/>
      <c r="E20" s="32"/>
      <c r="G20" s="33" t="str">
        <f>IF(Kategorien!$A$17="","",Kategorien!$A$17)</f>
        <v>Restaurants &amp; Essen</v>
      </c>
      <c r="H20" s="34" t="str">
        <f>IF(Kategorien!$A$17="","",Kategorien!$B$17)</f>
        <v>Variabel</v>
      </c>
      <c r="I20" s="35">
        <f>IF($G20="","",IF($H20="Einnahme",SUMIFS($D$8:$D$107,$C$8:$C$107,$G20),SUMIFS($E$8:$E$107,$C$8:$C$107,$G20)))</f>
        <v>0</v>
      </c>
    </row>
    <row r="21" ht="17" customHeight="1" spans="1:9" x14ac:dyDescent="0.25">
      <c r="A21" s="31"/>
      <c r="B21" s="13"/>
      <c r="C21" s="13"/>
      <c r="D21" s="32"/>
      <c r="E21" s="32"/>
      <c r="G21" s="33" t="str">
        <f>IF(Kategorien!$A$18="","",Kategorien!$A$18)</f>
        <v>Drogerie &amp; Pflege</v>
      </c>
      <c r="H21" s="34" t="str">
        <f>IF(Kategorien!$A$18="","",Kategorien!$B$18)</f>
        <v>Variabel</v>
      </c>
      <c r="I21" s="35">
        <f>IF($G21="","",IF($H21="Einnahme",SUMIFS($D$8:$D$107,$C$8:$C$107,$G21),SUMIFS($E$8:$E$107,$C$8:$C$107,$G21)))</f>
        <v>0</v>
      </c>
    </row>
    <row r="22" ht="17" customHeight="1" spans="1:9" x14ac:dyDescent="0.25">
      <c r="A22" s="31"/>
      <c r="B22" s="13"/>
      <c r="C22" s="13"/>
      <c r="D22" s="32"/>
      <c r="E22" s="32"/>
      <c r="G22" s="33" t="str">
        <f>IF(Kategorien!$A$19="","",Kategorien!$A$19)</f>
        <v>Haushalt &amp; Reparaturen</v>
      </c>
      <c r="H22" s="34" t="str">
        <f>IF(Kategorien!$A$19="","",Kategorien!$B$19)</f>
        <v>Variabel</v>
      </c>
      <c r="I22" s="35">
        <f>IF($G22="","",IF($H22="Einnahme",SUMIFS($D$8:$D$107,$C$8:$C$107,$G22),SUMIFS($E$8:$E$107,$C$8:$C$107,$G22)))</f>
        <v>0</v>
      </c>
    </row>
    <row r="23" ht="17" customHeight="1" spans="1:9" x14ac:dyDescent="0.25">
      <c r="A23" s="31"/>
      <c r="B23" s="13"/>
      <c r="C23" s="13"/>
      <c r="D23" s="32"/>
      <c r="E23" s="32"/>
      <c r="G23" s="33" t="str">
        <f>IF(Kategorien!$A$20="","",Kategorien!$A$20)</f>
        <v>Verkehr &amp; Mobilität</v>
      </c>
      <c r="H23" s="34" t="str">
        <f>IF(Kategorien!$A$20="","",Kategorien!$B$20)</f>
        <v>Variabel</v>
      </c>
      <c r="I23" s="35">
        <f>IF($G23="","",IF($H23="Einnahme",SUMIFS($D$8:$D$107,$C$8:$C$107,$G23),SUMIFS($E$8:$E$107,$C$8:$C$107,$G23)))</f>
        <v>0</v>
      </c>
    </row>
    <row r="24" ht="17" customHeight="1" spans="1:9" x14ac:dyDescent="0.25">
      <c r="A24" s="31"/>
      <c r="B24" s="13"/>
      <c r="C24" s="13"/>
      <c r="D24" s="32"/>
      <c r="E24" s="32"/>
      <c r="G24" s="33" t="str">
        <f>IF(Kategorien!$A$21="","",Kategorien!$A$21)</f>
        <v>Tanken</v>
      </c>
      <c r="H24" s="34" t="str">
        <f>IF(Kategorien!$A$21="","",Kategorien!$B$21)</f>
        <v>Variabel</v>
      </c>
      <c r="I24" s="35">
        <f>IF($G24="","",IF($H24="Einnahme",SUMIFS($D$8:$D$107,$C$8:$C$107,$G24),SUMIFS($E$8:$E$107,$C$8:$C$107,$G24)))</f>
        <v>0</v>
      </c>
    </row>
    <row r="25" ht="17" customHeight="1" spans="1:9" x14ac:dyDescent="0.25">
      <c r="A25" s="31"/>
      <c r="B25" s="13"/>
      <c r="C25" s="13"/>
      <c r="D25" s="32"/>
      <c r="E25" s="32"/>
      <c r="G25" s="33" t="str">
        <f>IF(Kategorien!$A$22="","",Kategorien!$A$22)</f>
        <v>Gesundheit</v>
      </c>
      <c r="H25" s="34" t="str">
        <f>IF(Kategorien!$A$22="","",Kategorien!$B$22)</f>
        <v>Variabel</v>
      </c>
      <c r="I25" s="35">
        <f>IF($G25="","",IF($H25="Einnahme",SUMIFS($D$8:$D$107,$C$8:$C$107,$G25),SUMIFS($E$8:$E$107,$C$8:$C$107,$G25)))</f>
        <v>0</v>
      </c>
    </row>
    <row r="26" ht="17" customHeight="1" spans="1:9" x14ac:dyDescent="0.25">
      <c r="A26" s="31"/>
      <c r="B26" s="13"/>
      <c r="C26" s="13"/>
      <c r="D26" s="32"/>
      <c r="E26" s="32"/>
      <c r="G26" s="33" t="str">
        <f>IF(Kategorien!$A$23="","",Kategorien!$A$23)</f>
        <v>Kleidung</v>
      </c>
      <c r="H26" s="34" t="str">
        <f>IF(Kategorien!$A$23="","",Kategorien!$B$23)</f>
        <v>Variabel</v>
      </c>
      <c r="I26" s="35">
        <f>IF($G26="","",IF($H26="Einnahme",SUMIFS($D$8:$D$107,$C$8:$C$107,$G26),SUMIFS($E$8:$E$107,$C$8:$C$107,$G26)))</f>
        <v>0</v>
      </c>
    </row>
    <row r="27" ht="17" customHeight="1" spans="1:9" x14ac:dyDescent="0.25">
      <c r="A27" s="31"/>
      <c r="B27" s="13"/>
      <c r="C27" s="13"/>
      <c r="D27" s="32"/>
      <c r="E27" s="32"/>
      <c r="G27" s="33" t="str">
        <f>IF(Kategorien!$A$24="","",Kategorien!$A$24)</f>
        <v>Kinder</v>
      </c>
      <c r="H27" s="34" t="str">
        <f>IF(Kategorien!$A$24="","",Kategorien!$B$24)</f>
        <v>Variabel</v>
      </c>
      <c r="I27" s="35">
        <f>IF($G27="","",IF($H27="Einnahme",SUMIFS($D$8:$D$107,$C$8:$C$107,$G27),SUMIFS($E$8:$E$107,$C$8:$C$107,$G27)))</f>
        <v>0</v>
      </c>
    </row>
    <row r="28" ht="17" customHeight="1" spans="1:9" x14ac:dyDescent="0.25">
      <c r="A28" s="31"/>
      <c r="B28" s="13"/>
      <c r="C28" s="13"/>
      <c r="D28" s="32"/>
      <c r="E28" s="32"/>
      <c r="G28" s="33" t="str">
        <f>IF(Kategorien!$A$25="","",Kategorien!$A$25)</f>
        <v>Haustiere</v>
      </c>
      <c r="H28" s="34" t="str">
        <f>IF(Kategorien!$A$25="","",Kategorien!$B$25)</f>
        <v>Variabel</v>
      </c>
      <c r="I28" s="35">
        <f>IF($G28="","",IF($H28="Einnahme",SUMIFS($D$8:$D$107,$C$8:$C$107,$G28),SUMIFS($E$8:$E$107,$C$8:$C$107,$G28)))</f>
        <v>0</v>
      </c>
    </row>
    <row r="29" ht="17" customHeight="1" spans="1:9" x14ac:dyDescent="0.25">
      <c r="A29" s="31"/>
      <c r="B29" s="13"/>
      <c r="C29" s="13"/>
      <c r="D29" s="32"/>
      <c r="E29" s="32"/>
      <c r="G29" s="33" t="str">
        <f>IF(Kategorien!$A$26="","",Kategorien!$A$26)</f>
        <v>Bildung</v>
      </c>
      <c r="H29" s="34" t="str">
        <f>IF(Kategorien!$A$26="","",Kategorien!$B$26)</f>
        <v>Variabel</v>
      </c>
      <c r="I29" s="35">
        <f>IF($G29="","",IF($H29="Einnahme",SUMIFS($D$8:$D$107,$C$8:$C$107,$G29),SUMIFS($E$8:$E$107,$C$8:$C$107,$G29)))</f>
        <v>0</v>
      </c>
    </row>
    <row r="30" ht="17" customHeight="1" spans="1:9" x14ac:dyDescent="0.25">
      <c r="A30" s="31"/>
      <c r="B30" s="13"/>
      <c r="C30" s="13"/>
      <c r="D30" s="32"/>
      <c r="E30" s="32"/>
      <c r="G30" s="33" t="str">
        <f>IF(Kategorien!$A$27="","",Kategorien!$A$27)</f>
        <v>Unterhaltung</v>
      </c>
      <c r="H30" s="34" t="str">
        <f>IF(Kategorien!$A$27="","",Kategorien!$B$27)</f>
        <v>Variabel</v>
      </c>
      <c r="I30" s="35">
        <f>IF($G30="","",IF($H30="Einnahme",SUMIFS($D$8:$D$107,$C$8:$C$107,$G30),SUMIFS($E$8:$E$107,$C$8:$C$107,$G30)))</f>
        <v>0</v>
      </c>
    </row>
    <row r="31" ht="17" customHeight="1" spans="1:9" x14ac:dyDescent="0.25">
      <c r="A31" s="31"/>
      <c r="B31" s="13"/>
      <c r="C31" s="13"/>
      <c r="D31" s="32"/>
      <c r="E31" s="32"/>
      <c r="G31" s="33" t="str">
        <f>IF(Kategorien!$A$28="","",Kategorien!$A$28)</f>
        <v>Reisen</v>
      </c>
      <c r="H31" s="34" t="str">
        <f>IF(Kategorien!$A$28="","",Kategorien!$B$28)</f>
        <v>Variabel</v>
      </c>
      <c r="I31" s="35">
        <f>IF($G31="","",IF($H31="Einnahme",SUMIFS($D$8:$D$107,$C$8:$C$107,$G31),SUMIFS($E$8:$E$107,$C$8:$C$107,$G31)))</f>
        <v>0</v>
      </c>
    </row>
    <row r="32" ht="17" customHeight="1" spans="1:9" x14ac:dyDescent="0.25">
      <c r="A32" s="31"/>
      <c r="B32" s="13"/>
      <c r="C32" s="13"/>
      <c r="D32" s="32"/>
      <c r="E32" s="32"/>
      <c r="G32" s="33" t="str">
        <f>IF(Kategorien!$A$29="","",Kategorien!$A$29)</f>
        <v>Geschenke &amp; Spenden</v>
      </c>
      <c r="H32" s="34" t="str">
        <f>IF(Kategorien!$A$29="","",Kategorien!$B$29)</f>
        <v>Variabel</v>
      </c>
      <c r="I32" s="35">
        <f>IF($G32="","",IF($H32="Einnahme",SUMIFS($D$8:$D$107,$C$8:$C$107,$G32),SUMIFS($E$8:$E$107,$C$8:$C$107,$G32)))</f>
        <v>0</v>
      </c>
    </row>
    <row r="33" ht="17" customHeight="1" spans="1:9" x14ac:dyDescent="0.25">
      <c r="A33" s="31"/>
      <c r="B33" s="13"/>
      <c r="C33" s="13"/>
      <c r="D33" s="32"/>
      <c r="E33" s="32"/>
      <c r="G33" s="33" t="str">
        <f>IF(Kategorien!$A$30="","",Kategorien!$A$30)</f>
        <v>Geschäftlich</v>
      </c>
      <c r="H33" s="34" t="str">
        <f>IF(Kategorien!$A$30="","",Kategorien!$B$30)</f>
        <v>Variabel</v>
      </c>
      <c r="I33" s="35">
        <f>IF($G33="","",IF($H33="Einnahme",SUMIFS($D$8:$D$107,$C$8:$C$107,$G33),SUMIFS($E$8:$E$107,$C$8:$C$107,$G33)))</f>
        <v>0</v>
      </c>
    </row>
    <row r="34" ht="17" customHeight="1" spans="1:9" x14ac:dyDescent="0.25">
      <c r="A34" s="31"/>
      <c r="B34" s="13"/>
      <c r="C34" s="13"/>
      <c r="D34" s="32"/>
      <c r="E34" s="32"/>
      <c r="G34" s="33" t="str">
        <f>IF(Kategorien!$A$31="","",Kategorien!$A$31)</f>
        <v>Familienüberweisung</v>
      </c>
      <c r="H34" s="34" t="str">
        <f>IF(Kategorien!$A$31="","",Kategorien!$B$31)</f>
        <v>Variabel</v>
      </c>
      <c r="I34" s="35">
        <f>IF($G34="","",IF($H34="Einnahme",SUMIFS($D$8:$D$107,$C$8:$C$107,$G34),SUMIFS($E$8:$E$107,$C$8:$C$107,$G34)))</f>
        <v>0</v>
      </c>
    </row>
    <row r="35" ht="17" customHeight="1" spans="1:9" x14ac:dyDescent="0.25">
      <c r="A35" s="31"/>
      <c r="B35" s="13"/>
      <c r="C35" s="13"/>
      <c r="D35" s="32"/>
      <c r="E35" s="32"/>
      <c r="G35" s="33" t="str">
        <f>IF(Kategorien!$A$32="","",Kategorien!$A$32)</f>
        <v>Überweisung an Personen</v>
      </c>
      <c r="H35" s="34" t="str">
        <f>IF(Kategorien!$A$32="","",Kategorien!$B$32)</f>
        <v>Variabel</v>
      </c>
      <c r="I35" s="35">
        <f>IF($G35="","",IF($H35="Einnahme",SUMIFS($D$8:$D$107,$C$8:$C$107,$G35),SUMIFS($E$8:$E$107,$C$8:$C$107,$G35)))</f>
        <v>0</v>
      </c>
    </row>
    <row r="36" ht="17" customHeight="1" spans="1:9" x14ac:dyDescent="0.25">
      <c r="A36" s="31"/>
      <c r="B36" s="13"/>
      <c r="C36" s="13"/>
      <c r="D36" s="32"/>
      <c r="E36" s="32"/>
      <c r="G36" s="33" t="str">
        <f>IF(Kategorien!$A$33="","",Kategorien!$A$33)</f>
        <v>Sonstiges</v>
      </c>
      <c r="H36" s="34" t="str">
        <f>IF(Kategorien!$A$33="","",Kategorien!$B$33)</f>
        <v>Variabel</v>
      </c>
      <c r="I36" s="35">
        <f>IF($G36="","",IF($H36="Einnahme",SUMIFS($D$8:$D$107,$C$8:$C$107,$G36),SUMIFS($E$8:$E$107,$C$8:$C$107,$G36)))</f>
        <v>0</v>
      </c>
    </row>
    <row r="37" ht="17" customHeight="1" spans="1:9" x14ac:dyDescent="0.25">
      <c r="A37" s="31"/>
      <c r="B37" s="13"/>
      <c r="C37" s="13"/>
      <c r="D37" s="32"/>
      <c r="E37" s="32"/>
      <c r="G37" s="33" t="str">
        <f>IF(Kategorien!$A$34="","",Kategorien!$A$34)</f>
        <v/>
      </c>
      <c r="H37" s="34" t="str">
        <f>IF(Kategorien!$A$34="","",Kategorien!$B$34)</f>
        <v/>
      </c>
      <c r="I37" s="35" t="str">
        <f>IF($G37="","",IF($H37="Einnahme",SUMIFS($D$8:$D$107,$C$8:$C$107,$G37),SUMIFS($E$8:$E$107,$C$8:$C$107,$G37)))</f>
        <v/>
      </c>
    </row>
    <row r="38" ht="17" customHeight="1" spans="1:9" x14ac:dyDescent="0.25">
      <c r="A38" s="31"/>
      <c r="B38" s="13"/>
      <c r="C38" s="13"/>
      <c r="D38" s="32"/>
      <c r="E38" s="32"/>
      <c r="G38" s="33" t="str">
        <f>IF(Kategorien!$A$35="","",Kategorien!$A$35)</f>
        <v/>
      </c>
      <c r="H38" s="34" t="str">
        <f>IF(Kategorien!$A$35="","",Kategorien!$B$35)</f>
        <v/>
      </c>
      <c r="I38" s="35" t="str">
        <f>IF($G38="","",IF($H38="Einnahme",SUMIFS($D$8:$D$107,$C$8:$C$107,$G38),SUMIFS($E$8:$E$107,$C$8:$C$107,$G38)))</f>
        <v/>
      </c>
    </row>
    <row r="39" ht="17" customHeight="1" spans="1:9" x14ac:dyDescent="0.25">
      <c r="A39" s="31"/>
      <c r="B39" s="13"/>
      <c r="C39" s="13"/>
      <c r="D39" s="32"/>
      <c r="E39" s="32"/>
      <c r="G39" s="33" t="str">
        <f>IF(Kategorien!$A$36="","",Kategorien!$A$36)</f>
        <v/>
      </c>
      <c r="H39" s="34" t="str">
        <f>IF(Kategorien!$A$36="","",Kategorien!$B$36)</f>
        <v/>
      </c>
      <c r="I39" s="35" t="str">
        <f>IF($G39="","",IF($H39="Einnahme",SUMIFS($D$8:$D$107,$C$8:$C$107,$G39),SUMIFS($E$8:$E$107,$C$8:$C$107,$G39)))</f>
        <v/>
      </c>
    </row>
    <row r="40" ht="17" customHeight="1" spans="1:9" x14ac:dyDescent="0.25">
      <c r="A40" s="31"/>
      <c r="B40" s="13"/>
      <c r="C40" s="13"/>
      <c r="D40" s="32"/>
      <c r="E40" s="32"/>
      <c r="G40" s="33" t="str">
        <f>IF(Kategorien!$A$37="","",Kategorien!$A$37)</f>
        <v/>
      </c>
      <c r="H40" s="34" t="str">
        <f>IF(Kategorien!$A$37="","",Kategorien!$B$37)</f>
        <v/>
      </c>
      <c r="I40" s="35" t="str">
        <f>IF($G40="","",IF($H40="Einnahme",SUMIFS($D$8:$D$107,$C$8:$C$107,$G40),SUMIFS($E$8:$E$107,$C$8:$C$107,$G40)))</f>
        <v/>
      </c>
    </row>
    <row r="41" ht="17" customHeight="1" spans="1:9" x14ac:dyDescent="0.25">
      <c r="A41" s="31"/>
      <c r="B41" s="13"/>
      <c r="C41" s="13"/>
      <c r="D41" s="32"/>
      <c r="E41" s="32"/>
      <c r="G41" s="33" t="str">
        <f>IF(Kategorien!$A$38="","",Kategorien!$A$38)</f>
        <v/>
      </c>
      <c r="H41" s="34" t="str">
        <f>IF(Kategorien!$A$38="","",Kategorien!$B$38)</f>
        <v/>
      </c>
      <c r="I41" s="35" t="str">
        <f>IF($G41="","",IF($H41="Einnahme",SUMIFS($D$8:$D$107,$C$8:$C$107,$G41),SUMIFS($E$8:$E$107,$C$8:$C$107,$G41)))</f>
        <v/>
      </c>
    </row>
    <row r="42" ht="17" customHeight="1" spans="1:9" x14ac:dyDescent="0.25">
      <c r="A42" s="31"/>
      <c r="B42" s="13"/>
      <c r="C42" s="13"/>
      <c r="D42" s="32"/>
      <c r="E42" s="32"/>
      <c r="G42" s="33" t="str">
        <f>IF(Kategorien!$A$39="","",Kategorien!$A$39)</f>
        <v/>
      </c>
      <c r="H42" s="34" t="str">
        <f>IF(Kategorien!$A$39="","",Kategorien!$B$39)</f>
        <v/>
      </c>
      <c r="I42" s="35" t="str">
        <f>IF($G42="","",IF($H42="Einnahme",SUMIFS($D$8:$D$107,$C$8:$C$107,$G42),SUMIFS($E$8:$E$107,$C$8:$C$107,$G42)))</f>
        <v/>
      </c>
    </row>
    <row r="43" ht="17" customHeight="1" spans="1:9" x14ac:dyDescent="0.25">
      <c r="A43" s="31"/>
      <c r="B43" s="13"/>
      <c r="C43" s="13"/>
      <c r="D43" s="32"/>
      <c r="E43" s="32"/>
      <c r="G43" s="33" t="str">
        <f>IF(Kategorien!$A$40="","",Kategorien!$A$40)</f>
        <v/>
      </c>
      <c r="H43" s="34" t="str">
        <f>IF(Kategorien!$A$40="","",Kategorien!$B$40)</f>
        <v/>
      </c>
      <c r="I43" s="35" t="str">
        <f>IF($G43="","",IF($H43="Einnahme",SUMIFS($D$8:$D$107,$C$8:$C$107,$G43),SUMIFS($E$8:$E$107,$C$8:$C$107,$G43)))</f>
        <v/>
      </c>
    </row>
    <row r="44" ht="17" customHeight="1" spans="1:9" x14ac:dyDescent="0.25">
      <c r="A44" s="31"/>
      <c r="B44" s="13"/>
      <c r="C44" s="13"/>
      <c r="D44" s="32"/>
      <c r="E44" s="32"/>
      <c r="G44" s="33" t="str">
        <f>IF(Kategorien!$A$41="","",Kategorien!$A$41)</f>
        <v/>
      </c>
      <c r="H44" s="34" t="str">
        <f>IF(Kategorien!$A$41="","",Kategorien!$B$41)</f>
        <v/>
      </c>
      <c r="I44" s="35" t="str">
        <f>IF($G44="","",IF($H44="Einnahme",SUMIFS($D$8:$D$107,$C$8:$C$107,$G44),SUMIFS($E$8:$E$107,$C$8:$C$107,$G44)))</f>
        <v/>
      </c>
    </row>
    <row r="45" ht="17" customHeight="1" spans="1:5" x14ac:dyDescent="0.25">
      <c r="A45" s="31"/>
      <c r="B45" s="13"/>
      <c r="C45" s="13"/>
      <c r="D45" s="32"/>
      <c r="E45" s="32"/>
    </row>
    <row r="46" ht="17" customHeight="1" spans="1:9" x14ac:dyDescent="0.25">
      <c r="A46" s="31"/>
      <c r="B46" s="13"/>
      <c r="C46" s="13"/>
      <c r="D46" s="32"/>
      <c r="E46" s="32"/>
      <c r="G46" s="36" t="s">
        <v>104</v>
      </c>
      <c r="H46" s="13"/>
      <c r="I46" s="37">
        <f>SUMIFS($I$8:$I$44,$H$8:$H$44,"Fixkosten")</f>
        <v>0</v>
      </c>
    </row>
    <row r="47" ht="17" customHeight="1" spans="1:9" x14ac:dyDescent="0.25">
      <c r="A47" s="31"/>
      <c r="B47" s="13"/>
      <c r="C47" s="13"/>
      <c r="D47" s="32"/>
      <c r="E47" s="32"/>
      <c r="G47" s="36" t="s">
        <v>105</v>
      </c>
      <c r="H47" s="13"/>
      <c r="I47" s="37">
        <f>SUMIFS($I$8:$I$44,$H$8:$H$44,"Variabel")</f>
        <v>0</v>
      </c>
    </row>
    <row r="48" ht="17" customHeight="1" spans="1:9" x14ac:dyDescent="0.25">
      <c r="A48" s="31"/>
      <c r="B48" s="13"/>
      <c r="C48" s="13"/>
      <c r="D48" s="32"/>
      <c r="E48" s="32"/>
      <c r="G48" s="13" t="s">
        <v>106</v>
      </c>
      <c r="H48" s="13"/>
      <c r="I48" s="35">
        <f>I4-I46-I47</f>
        <v>0</v>
      </c>
    </row>
    <row r="49" ht="17" customHeight="1" spans="1:9" x14ac:dyDescent="0.25">
      <c r="A49" s="31"/>
      <c r="B49" s="13"/>
      <c r="C49" s="13"/>
      <c r="D49" s="32"/>
      <c r="E49" s="32"/>
      <c r="G49" s="13" t="s">
        <v>107</v>
      </c>
      <c r="H49" s="13"/>
      <c r="I49" s="35">
        <f>I3-SUMIFS($I$8:$I$44,$H$8:$H$44,"Einnahme")</f>
        <v>0</v>
      </c>
    </row>
    <row r="50" ht="17" customHeight="1" spans="1:5" x14ac:dyDescent="0.25">
      <c r="A50" s="31"/>
      <c r="B50" s="13"/>
      <c r="C50" s="13"/>
      <c r="D50" s="32"/>
      <c r="E50" s="32"/>
    </row>
    <row r="51" ht="17" customHeight="1" spans="1:5" x14ac:dyDescent="0.25">
      <c r="A51" s="31"/>
      <c r="B51" s="13"/>
      <c r="C51" s="13"/>
      <c r="D51" s="32"/>
      <c r="E51" s="32"/>
    </row>
    <row r="52" ht="17" customHeight="1" spans="1:5" x14ac:dyDescent="0.25">
      <c r="A52" s="31"/>
      <c r="B52" s="13"/>
      <c r="C52" s="13"/>
      <c r="D52" s="32"/>
      <c r="E52" s="32"/>
    </row>
    <row r="53" ht="17" customHeight="1" spans="1:5" x14ac:dyDescent="0.25">
      <c r="A53" s="31"/>
      <c r="B53" s="13"/>
      <c r="C53" s="13"/>
      <c r="D53" s="32"/>
      <c r="E53" s="32"/>
    </row>
    <row r="54" ht="17" customHeight="1" spans="1:5" x14ac:dyDescent="0.25">
      <c r="A54" s="31"/>
      <c r="B54" s="13"/>
      <c r="C54" s="13"/>
      <c r="D54" s="32"/>
      <c r="E54" s="32"/>
    </row>
    <row r="55" ht="17" customHeight="1" spans="1:5" x14ac:dyDescent="0.25">
      <c r="A55" s="31"/>
      <c r="B55" s="13"/>
      <c r="C55" s="13"/>
      <c r="D55" s="32"/>
      <c r="E55" s="32"/>
    </row>
    <row r="56" ht="17" customHeight="1" spans="1:5" x14ac:dyDescent="0.25">
      <c r="A56" s="31"/>
      <c r="B56" s="13"/>
      <c r="C56" s="13"/>
      <c r="D56" s="32"/>
      <c r="E56" s="32"/>
    </row>
    <row r="57" ht="17" customHeight="1" spans="1:5" x14ac:dyDescent="0.25">
      <c r="A57" s="31"/>
      <c r="B57" s="13"/>
      <c r="C57" s="13"/>
      <c r="D57" s="32"/>
      <c r="E57" s="32"/>
    </row>
    <row r="58" ht="17" customHeight="1" spans="1:5" x14ac:dyDescent="0.25">
      <c r="A58" s="31"/>
      <c r="B58" s="13"/>
      <c r="C58" s="13"/>
      <c r="D58" s="32"/>
      <c r="E58" s="32"/>
    </row>
    <row r="59" ht="17" customHeight="1" spans="1:5" x14ac:dyDescent="0.25">
      <c r="A59" s="31"/>
      <c r="B59" s="13"/>
      <c r="C59" s="13"/>
      <c r="D59" s="32"/>
      <c r="E59" s="32"/>
    </row>
    <row r="60" ht="17" customHeight="1" spans="1:5" x14ac:dyDescent="0.25">
      <c r="A60" s="31"/>
      <c r="B60" s="13"/>
      <c r="C60" s="13"/>
      <c r="D60" s="32"/>
      <c r="E60" s="32"/>
    </row>
    <row r="61" ht="17" customHeight="1" spans="1:5" x14ac:dyDescent="0.25">
      <c r="A61" s="31"/>
      <c r="B61" s="13"/>
      <c r="C61" s="13"/>
      <c r="D61" s="32"/>
      <c r="E61" s="32"/>
    </row>
    <row r="62" ht="17" customHeight="1" spans="1:5" x14ac:dyDescent="0.25">
      <c r="A62" s="31"/>
      <c r="B62" s="13"/>
      <c r="C62" s="13"/>
      <c r="D62" s="32"/>
      <c r="E62" s="32"/>
    </row>
    <row r="63" ht="17" customHeight="1" spans="1:5" x14ac:dyDescent="0.25">
      <c r="A63" s="31"/>
      <c r="B63" s="13"/>
      <c r="C63" s="13"/>
      <c r="D63" s="32"/>
      <c r="E63" s="32"/>
    </row>
    <row r="64" ht="17" customHeight="1" spans="1:5" x14ac:dyDescent="0.25">
      <c r="A64" s="31"/>
      <c r="B64" s="13"/>
      <c r="C64" s="13"/>
      <c r="D64" s="32"/>
      <c r="E64" s="32"/>
    </row>
    <row r="65" ht="17" customHeight="1" spans="1:5" x14ac:dyDescent="0.25">
      <c r="A65" s="31"/>
      <c r="B65" s="13"/>
      <c r="C65" s="13"/>
      <c r="D65" s="32"/>
      <c r="E65" s="32"/>
    </row>
    <row r="66" ht="17" customHeight="1" spans="1:5" x14ac:dyDescent="0.25">
      <c r="A66" s="31"/>
      <c r="B66" s="13"/>
      <c r="C66" s="13"/>
      <c r="D66" s="32"/>
      <c r="E66" s="32"/>
    </row>
    <row r="67" ht="17" customHeight="1" spans="1:5" x14ac:dyDescent="0.25">
      <c r="A67" s="31"/>
      <c r="B67" s="13"/>
      <c r="C67" s="13"/>
      <c r="D67" s="32"/>
      <c r="E67" s="32"/>
    </row>
    <row r="68" ht="17" customHeight="1" spans="1:5" x14ac:dyDescent="0.25">
      <c r="A68" s="31"/>
      <c r="B68" s="13"/>
      <c r="C68" s="13"/>
      <c r="D68" s="32"/>
      <c r="E68" s="32"/>
    </row>
    <row r="69" ht="17" customHeight="1" spans="1:5" x14ac:dyDescent="0.25">
      <c r="A69" s="31"/>
      <c r="B69" s="13"/>
      <c r="C69" s="13"/>
      <c r="D69" s="32"/>
      <c r="E69" s="32"/>
    </row>
    <row r="70" ht="17" customHeight="1" spans="1:5" x14ac:dyDescent="0.25">
      <c r="A70" s="31"/>
      <c r="B70" s="13"/>
      <c r="C70" s="13"/>
      <c r="D70" s="32"/>
      <c r="E70" s="32"/>
    </row>
    <row r="71" ht="17" customHeight="1" spans="1:5" x14ac:dyDescent="0.25">
      <c r="A71" s="31"/>
      <c r="B71" s="13"/>
      <c r="C71" s="13"/>
      <c r="D71" s="32"/>
      <c r="E71" s="32"/>
    </row>
    <row r="72" ht="17" customHeight="1" spans="1:5" x14ac:dyDescent="0.25">
      <c r="A72" s="31"/>
      <c r="B72" s="13"/>
      <c r="C72" s="13"/>
      <c r="D72" s="32"/>
      <c r="E72" s="32"/>
    </row>
    <row r="73" ht="17" customHeight="1" spans="1:5" x14ac:dyDescent="0.25">
      <c r="A73" s="31"/>
      <c r="B73" s="13"/>
      <c r="C73" s="13"/>
      <c r="D73" s="32"/>
      <c r="E73" s="32"/>
    </row>
    <row r="74" ht="17" customHeight="1" spans="1:5" x14ac:dyDescent="0.25">
      <c r="A74" s="31"/>
      <c r="B74" s="13"/>
      <c r="C74" s="13"/>
      <c r="D74" s="32"/>
      <c r="E74" s="32"/>
    </row>
    <row r="75" ht="17" customHeight="1" spans="1:5" x14ac:dyDescent="0.25">
      <c r="A75" s="31"/>
      <c r="B75" s="13"/>
      <c r="C75" s="13"/>
      <c r="D75" s="32"/>
      <c r="E75" s="32"/>
    </row>
    <row r="76" ht="17" customHeight="1" spans="1:5" x14ac:dyDescent="0.25">
      <c r="A76" s="31"/>
      <c r="B76" s="13"/>
      <c r="C76" s="13"/>
      <c r="D76" s="32"/>
      <c r="E76" s="32"/>
    </row>
    <row r="77" ht="17" customHeight="1" spans="1:5" x14ac:dyDescent="0.25">
      <c r="A77" s="31"/>
      <c r="B77" s="13"/>
      <c r="C77" s="13"/>
      <c r="D77" s="32"/>
      <c r="E77" s="32"/>
    </row>
    <row r="78" ht="17" customHeight="1" spans="1:5" x14ac:dyDescent="0.25">
      <c r="A78" s="31"/>
      <c r="B78" s="13"/>
      <c r="C78" s="13"/>
      <c r="D78" s="32"/>
      <c r="E78" s="32"/>
    </row>
    <row r="79" ht="17" customHeight="1" spans="1:5" x14ac:dyDescent="0.25">
      <c r="A79" s="31"/>
      <c r="B79" s="13"/>
      <c r="C79" s="13"/>
      <c r="D79" s="32"/>
      <c r="E79" s="32"/>
    </row>
    <row r="80" ht="17" customHeight="1" spans="1:5" x14ac:dyDescent="0.25">
      <c r="A80" s="31"/>
      <c r="B80" s="13"/>
      <c r="C80" s="13"/>
      <c r="D80" s="32"/>
      <c r="E80" s="32"/>
    </row>
    <row r="81" ht="17" customHeight="1" spans="1:5" x14ac:dyDescent="0.25">
      <c r="A81" s="31"/>
      <c r="B81" s="13"/>
      <c r="C81" s="13"/>
      <c r="D81" s="32"/>
      <c r="E81" s="32"/>
    </row>
    <row r="82" ht="17" customHeight="1" spans="1:5" x14ac:dyDescent="0.25">
      <c r="A82" s="31"/>
      <c r="B82" s="13"/>
      <c r="C82" s="13"/>
      <c r="D82" s="32"/>
      <c r="E82" s="32"/>
    </row>
    <row r="83" ht="17" customHeight="1" spans="1:5" x14ac:dyDescent="0.25">
      <c r="A83" s="31"/>
      <c r="B83" s="13"/>
      <c r="C83" s="13"/>
      <c r="D83" s="32"/>
      <c r="E83" s="32"/>
    </row>
    <row r="84" ht="17" customHeight="1" spans="1:5" x14ac:dyDescent="0.25">
      <c r="A84" s="31"/>
      <c r="B84" s="13"/>
      <c r="C84" s="13"/>
      <c r="D84" s="32"/>
      <c r="E84" s="32"/>
    </row>
    <row r="85" ht="17" customHeight="1" spans="1:5" x14ac:dyDescent="0.25">
      <c r="A85" s="31"/>
      <c r="B85" s="13"/>
      <c r="C85" s="13"/>
      <c r="D85" s="32"/>
      <c r="E85" s="32"/>
    </row>
    <row r="86" ht="17" customHeight="1" spans="1:5" x14ac:dyDescent="0.25">
      <c r="A86" s="31"/>
      <c r="B86" s="13"/>
      <c r="C86" s="13"/>
      <c r="D86" s="32"/>
      <c r="E86" s="32"/>
    </row>
    <row r="87" ht="17" customHeight="1" spans="1:5" x14ac:dyDescent="0.25">
      <c r="A87" s="31"/>
      <c r="B87" s="13"/>
      <c r="C87" s="13"/>
      <c r="D87" s="32"/>
      <c r="E87" s="32"/>
    </row>
    <row r="88" ht="17" customHeight="1" spans="1:5" x14ac:dyDescent="0.25">
      <c r="A88" s="31"/>
      <c r="B88" s="13"/>
      <c r="C88" s="13"/>
      <c r="D88" s="32"/>
      <c r="E88" s="32"/>
    </row>
    <row r="89" ht="17" customHeight="1" spans="1:5" x14ac:dyDescent="0.25">
      <c r="A89" s="31"/>
      <c r="B89" s="13"/>
      <c r="C89" s="13"/>
      <c r="D89" s="32"/>
      <c r="E89" s="32"/>
    </row>
    <row r="90" ht="17" customHeight="1" spans="1:5" x14ac:dyDescent="0.25">
      <c r="A90" s="31"/>
      <c r="B90" s="13"/>
      <c r="C90" s="13"/>
      <c r="D90" s="32"/>
      <c r="E90" s="32"/>
    </row>
    <row r="91" ht="17" customHeight="1" spans="1:5" x14ac:dyDescent="0.25">
      <c r="A91" s="31"/>
      <c r="B91" s="13"/>
      <c r="C91" s="13"/>
      <c r="D91" s="32"/>
      <c r="E91" s="32"/>
    </row>
    <row r="92" ht="17" customHeight="1" spans="1:5" x14ac:dyDescent="0.25">
      <c r="A92" s="31"/>
      <c r="B92" s="13"/>
      <c r="C92" s="13"/>
      <c r="D92" s="32"/>
      <c r="E92" s="32"/>
    </row>
    <row r="93" ht="17" customHeight="1" spans="1:5" x14ac:dyDescent="0.25">
      <c r="A93" s="31"/>
      <c r="B93" s="13"/>
      <c r="C93" s="13"/>
      <c r="D93" s="32"/>
      <c r="E93" s="32"/>
    </row>
    <row r="94" ht="17" customHeight="1" spans="1:5" x14ac:dyDescent="0.25">
      <c r="A94" s="31"/>
      <c r="B94" s="13"/>
      <c r="C94" s="13"/>
      <c r="D94" s="32"/>
      <c r="E94" s="32"/>
    </row>
    <row r="95" ht="17" customHeight="1" spans="1:5" x14ac:dyDescent="0.25">
      <c r="A95" s="31"/>
      <c r="B95" s="13"/>
      <c r="C95" s="13"/>
      <c r="D95" s="32"/>
      <c r="E95" s="32"/>
    </row>
    <row r="96" ht="17" customHeight="1" spans="1:5" x14ac:dyDescent="0.25">
      <c r="A96" s="31"/>
      <c r="B96" s="13"/>
      <c r="C96" s="13"/>
      <c r="D96" s="32"/>
      <c r="E96" s="32"/>
    </row>
    <row r="97" ht="17" customHeight="1" spans="1:5" x14ac:dyDescent="0.25">
      <c r="A97" s="31"/>
      <c r="B97" s="13"/>
      <c r="C97" s="13"/>
      <c r="D97" s="32"/>
      <c r="E97" s="32"/>
    </row>
    <row r="98" ht="17" customHeight="1" spans="1:5" x14ac:dyDescent="0.25">
      <c r="A98" s="31"/>
      <c r="B98" s="13"/>
      <c r="C98" s="13"/>
      <c r="D98" s="32"/>
      <c r="E98" s="32"/>
    </row>
    <row r="99" ht="17" customHeight="1" spans="1:5" x14ac:dyDescent="0.25">
      <c r="A99" s="31"/>
      <c r="B99" s="13"/>
      <c r="C99" s="13"/>
      <c r="D99" s="32"/>
      <c r="E99" s="32"/>
    </row>
    <row r="100" ht="17" customHeight="1" spans="1:5" x14ac:dyDescent="0.25">
      <c r="A100" s="31"/>
      <c r="B100" s="13"/>
      <c r="C100" s="13"/>
      <c r="D100" s="32"/>
      <c r="E100" s="32"/>
    </row>
    <row r="101" ht="17" customHeight="1" spans="1:5" x14ac:dyDescent="0.25">
      <c r="A101" s="31"/>
      <c r="B101" s="13"/>
      <c r="C101" s="13"/>
      <c r="D101" s="32"/>
      <c r="E101" s="32"/>
    </row>
    <row r="102" ht="17" customHeight="1" spans="1:5" x14ac:dyDescent="0.25">
      <c r="A102" s="31"/>
      <c r="B102" s="13"/>
      <c r="C102" s="13"/>
      <c r="D102" s="32"/>
      <c r="E102" s="32"/>
    </row>
    <row r="103" ht="17" customHeight="1" spans="1:5" x14ac:dyDescent="0.25">
      <c r="A103" s="31"/>
      <c r="B103" s="13"/>
      <c r="C103" s="13"/>
      <c r="D103" s="32"/>
      <c r="E103" s="32"/>
    </row>
    <row r="104" ht="17" customHeight="1" spans="1:5" x14ac:dyDescent="0.25">
      <c r="A104" s="31"/>
      <c r="B104" s="13"/>
      <c r="C104" s="13"/>
      <c r="D104" s="32"/>
      <c r="E104" s="32"/>
    </row>
    <row r="105" ht="17" customHeight="1" spans="1:5" x14ac:dyDescent="0.25">
      <c r="A105" s="31"/>
      <c r="B105" s="13"/>
      <c r="C105" s="13"/>
      <c r="D105" s="32"/>
      <c r="E105" s="32"/>
    </row>
    <row r="106" ht="17" customHeight="1" spans="1:5" x14ac:dyDescent="0.25">
      <c r="A106" s="31"/>
      <c r="B106" s="13"/>
      <c r="C106" s="13"/>
      <c r="D106" s="32"/>
      <c r="E106" s="32"/>
    </row>
    <row r="107" ht="17" customHeight="1" spans="1:5" x14ac:dyDescent="0.25">
      <c r="A107" s="31"/>
      <c r="B107" s="13"/>
      <c r="C107" s="13"/>
      <c r="D107" s="32"/>
      <c r="E107" s="32"/>
    </row>
  </sheetData>
  <conditionalFormatting sqref="I5">
    <cfRule type="cellIs" dxfId="6" priority="1" operator="lessThan">
      <formula>0</formula>
    </cfRule>
  </conditionalFormatting>
  <dataValidations count="1">
    <dataValidation type="list" allowBlank="1" showErrorMessage="1" errorStyle="warning" errorTitle="Kategorie" error="Diese Kategorie steht nicht auf dem Blatt „Kategorien“. Die Buchung zählt dann unter „ohne Kategorie“." sqref="C8:C107">
      <formula1>Kategorienliste</formula1>
    </dataValidation>
  </dataValidations>
  <printOptions horizontalCentered="1"/>
  <pageMargins left="0.5" right="0.5" top="0.6" bottom="0.75" header="0.3" footer="0.3"/>
  <pageSetup paperSize="9" orientation="landscape" fitToWidth="1" fitToHeight="0"/>
  <headerFooter>
    <oddFooter>&amp;L&amp;"Arial,Regular"&amp;8martiafinanzen.de — kostenlose Vorlage&amp;R&amp;"Arial,Regular"&amp;8Seite &amp;P von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7"/>
  <sheetViews>
    <sheetView workbookViewId="0" showGridLines="0">
      <pane ySplit="7" topLeftCell="A8" activePane="bottomLeft" state="frozen"/>
      <selection pane="bottomLeft"/>
    </sheetView>
  </sheetViews>
  <sheetFormatPr defaultRowHeight="15" outlineLevelRow="0" outlineLevelCol="0" x14ac:dyDescent="55"/>
  <cols>
    <col min="1" max="1" width="12" style="19" customWidth="1"/>
    <col min="2" max="2" width="38" customWidth="1"/>
    <col min="3" max="3" width="26" customWidth="1"/>
    <col min="4" max="5" width="14" style="20" customWidth="1"/>
    <col min="6" max="6" width="3" customWidth="1"/>
    <col min="7" max="7" width="26" customWidth="1"/>
    <col min="8" max="8" width="11" customWidth="1"/>
    <col min="9" max="9" width="15" customWidth="1"/>
  </cols>
  <sheetData>
    <row r="1" ht="30" customHeight="1" spans="1:1" x14ac:dyDescent="0.25">
      <c r="A1" s="21" t="s">
        <v>114</v>
      </c>
    </row>
    <row r="2" ht="16" customHeight="1" spans="1:1" x14ac:dyDescent="0.25">
      <c r="A2" s="22" t="s">
        <v>96</v>
      </c>
    </row>
    <row r="3" ht="18" customHeight="1" spans="7:9" x14ac:dyDescent="0.25">
      <c r="G3" s="13" t="s">
        <v>97</v>
      </c>
      <c r="H3" s="13"/>
      <c r="I3" s="23">
        <f>SUM($D$8:$D$107)</f>
        <v>0</v>
      </c>
    </row>
    <row r="4" ht="18" customHeight="1" spans="7:9" x14ac:dyDescent="0.25">
      <c r="G4" s="13" t="s">
        <v>98</v>
      </c>
      <c r="H4" s="13"/>
      <c r="I4" s="23">
        <f>SUM($E$8:$E$107)</f>
        <v>0</v>
      </c>
    </row>
    <row r="5" ht="22" customHeight="1" spans="7:9" x14ac:dyDescent="0.25">
      <c r="G5" s="24" t="s">
        <v>99</v>
      </c>
      <c r="H5" s="25"/>
      <c r="I5" s="26">
        <f>I3-I4</f>
        <v>0</v>
      </c>
    </row>
    <row r="7" ht="20" customHeight="1" spans="1:9" x14ac:dyDescent="0.25">
      <c r="A7" s="27" t="s">
        <v>100</v>
      </c>
      <c r="B7" s="28" t="s">
        <v>101</v>
      </c>
      <c r="C7" s="28" t="s">
        <v>29</v>
      </c>
      <c r="D7" s="29" t="s">
        <v>33</v>
      </c>
      <c r="E7" s="29" t="s">
        <v>102</v>
      </c>
      <c r="G7" s="28" t="s">
        <v>29</v>
      </c>
      <c r="H7" s="28" t="s">
        <v>30</v>
      </c>
      <c r="I7" s="30" t="s">
        <v>103</v>
      </c>
    </row>
    <row r="8" ht="17" customHeight="1" spans="1:9" x14ac:dyDescent="0.25">
      <c r="A8" s="31"/>
      <c r="B8" s="13"/>
      <c r="C8" s="13"/>
      <c r="D8" s="32"/>
      <c r="E8" s="32"/>
      <c r="G8" s="33" t="str">
        <f>IF(Kategorien!$A$5="","",Kategorien!$A$5)</f>
        <v>Gehalt</v>
      </c>
      <c r="H8" s="34" t="str">
        <f>IF(Kategorien!$A$5="","",Kategorien!$B$5)</f>
        <v>Einnahme</v>
      </c>
      <c r="I8" s="35">
        <f>IF($G8="","",IF($H8="Einnahme",SUMIFS($D$8:$D$107,$C$8:$C$107,$G8),SUMIFS($E$8:$E$107,$C$8:$C$107,$G8)))</f>
        <v>0</v>
      </c>
    </row>
    <row r="9" ht="17" customHeight="1" spans="1:9" x14ac:dyDescent="0.25">
      <c r="A9" s="31"/>
      <c r="B9" s="13"/>
      <c r="C9" s="13"/>
      <c r="D9" s="32"/>
      <c r="E9" s="32"/>
      <c r="G9" s="33" t="str">
        <f>IF(Kategorien!$A$6="","",Kategorien!$A$6)</f>
        <v>Selbstständigkeit</v>
      </c>
      <c r="H9" s="34" t="str">
        <f>IF(Kategorien!$A$6="","",Kategorien!$B$6)</f>
        <v>Einnahme</v>
      </c>
      <c r="I9" s="35">
        <f>IF($G9="","",IF($H9="Einnahme",SUMIFS($D$8:$D$107,$C$8:$C$107,$G9),SUMIFS($E$8:$E$107,$C$8:$C$107,$G9)))</f>
        <v>0</v>
      </c>
    </row>
    <row r="10" ht="17" customHeight="1" spans="1:9" x14ac:dyDescent="0.25">
      <c r="A10" s="31"/>
      <c r="B10" s="13"/>
      <c r="C10" s="13"/>
      <c r="D10" s="32"/>
      <c r="E10" s="32"/>
      <c r="G10" s="33" t="str">
        <f>IF(Kategorien!$A$7="","",Kategorien!$A$7)</f>
        <v>Kapitalerträge</v>
      </c>
      <c r="H10" s="34" t="str">
        <f>IF(Kategorien!$A$7="","",Kategorien!$B$7)</f>
        <v>Einnahme</v>
      </c>
      <c r="I10" s="35">
        <f>IF($G10="","",IF($H10="Einnahme",SUMIFS($D$8:$D$107,$C$8:$C$107,$G10),SUMIFS($E$8:$E$107,$C$8:$C$107,$G10)))</f>
        <v>0</v>
      </c>
    </row>
    <row r="11" ht="17" customHeight="1" spans="1:9" x14ac:dyDescent="0.25">
      <c r="A11" s="31"/>
      <c r="B11" s="13"/>
      <c r="C11" s="13"/>
      <c r="D11" s="32"/>
      <c r="E11" s="32"/>
      <c r="G11" s="33" t="str">
        <f>IF(Kategorien!$A$8="","",Kategorien!$A$8)</f>
        <v>Sonstige Einnahmen</v>
      </c>
      <c r="H11" s="34" t="str">
        <f>IF(Kategorien!$A$8="","",Kategorien!$B$8)</f>
        <v>Einnahme</v>
      </c>
      <c r="I11" s="35">
        <f>IF($G11="","",IF($H11="Einnahme",SUMIFS($D$8:$D$107,$C$8:$C$107,$G11),SUMIFS($E$8:$E$107,$C$8:$C$107,$G11)))</f>
        <v>0</v>
      </c>
    </row>
    <row r="12" ht="17" customHeight="1" spans="1:9" x14ac:dyDescent="0.25">
      <c r="A12" s="31"/>
      <c r="B12" s="13"/>
      <c r="C12" s="13"/>
      <c r="D12" s="32"/>
      <c r="E12" s="32"/>
      <c r="G12" s="33" t="str">
        <f>IF(Kategorien!$A$9="","",Kategorien!$A$9)</f>
        <v>Miete &amp; Kredit</v>
      </c>
      <c r="H12" s="34" t="str">
        <f>IF(Kategorien!$A$9="","",Kategorien!$B$9)</f>
        <v>Fixkosten</v>
      </c>
      <c r="I12" s="35">
        <f>IF($G12="","",IF($H12="Einnahme",SUMIFS($D$8:$D$107,$C$8:$C$107,$G12),SUMIFS($E$8:$E$107,$C$8:$C$107,$G12)))</f>
        <v>0</v>
      </c>
    </row>
    <row r="13" ht="17" customHeight="1" spans="1:9" x14ac:dyDescent="0.25">
      <c r="A13" s="31"/>
      <c r="B13" s="13"/>
      <c r="C13" s="13"/>
      <c r="D13" s="32"/>
      <c r="E13" s="32"/>
      <c r="G13" s="33" t="str">
        <f>IF(Kategorien!$A$10="","",Kategorien!$A$10)</f>
        <v>Nebenkosten &amp; Energie</v>
      </c>
      <c r="H13" s="34" t="str">
        <f>IF(Kategorien!$A$10="","",Kategorien!$B$10)</f>
        <v>Fixkosten</v>
      </c>
      <c r="I13" s="35">
        <f>IF($G13="","",IF($H13="Einnahme",SUMIFS($D$8:$D$107,$C$8:$C$107,$G13),SUMIFS($E$8:$E$107,$C$8:$C$107,$G13)))</f>
        <v>0</v>
      </c>
    </row>
    <row r="14" ht="17" customHeight="1" spans="1:9" x14ac:dyDescent="0.25">
      <c r="A14" s="31"/>
      <c r="B14" s="13"/>
      <c r="C14" s="13"/>
      <c r="D14" s="32"/>
      <c r="E14" s="32"/>
      <c r="G14" s="33" t="str">
        <f>IF(Kategorien!$A$11="","",Kategorien!$A$11)</f>
        <v>Versicherungen</v>
      </c>
      <c r="H14" s="34" t="str">
        <f>IF(Kategorien!$A$11="","",Kategorien!$B$11)</f>
        <v>Fixkosten</v>
      </c>
      <c r="I14" s="35">
        <f>IF($G14="","",IF($H14="Einnahme",SUMIFS($D$8:$D$107,$C$8:$C$107,$G14),SUMIFS($E$8:$E$107,$C$8:$C$107,$G14)))</f>
        <v>0</v>
      </c>
    </row>
    <row r="15" ht="17" customHeight="1" spans="1:9" x14ac:dyDescent="0.25">
      <c r="A15" s="31"/>
      <c r="B15" s="13"/>
      <c r="C15" s="13"/>
      <c r="D15" s="32"/>
      <c r="E15" s="32"/>
      <c r="G15" s="33" t="str">
        <f>IF(Kategorien!$A$12="","",Kategorien!$A$12)</f>
        <v>Kredite &amp; Finanzierung</v>
      </c>
      <c r="H15" s="34" t="str">
        <f>IF(Kategorien!$A$12="","",Kategorien!$B$12)</f>
        <v>Fixkosten</v>
      </c>
      <c r="I15" s="35">
        <f>IF($G15="","",IF($H15="Einnahme",SUMIFS($D$8:$D$107,$C$8:$C$107,$G15),SUMIFS($E$8:$E$107,$C$8:$C$107,$G15)))</f>
        <v>0</v>
      </c>
    </row>
    <row r="16" ht="17" customHeight="1" spans="1:9" x14ac:dyDescent="0.25">
      <c r="A16" s="31"/>
      <c r="B16" s="13"/>
      <c r="C16" s="13"/>
      <c r="D16" s="32"/>
      <c r="E16" s="32"/>
      <c r="G16" s="33" t="str">
        <f>IF(Kategorien!$A$13="","",Kategorien!$A$13)</f>
        <v>Abos</v>
      </c>
      <c r="H16" s="34" t="str">
        <f>IF(Kategorien!$A$13="","",Kategorien!$B$13)</f>
        <v>Fixkosten</v>
      </c>
      <c r="I16" s="35">
        <f>IF($G16="","",IF($H16="Einnahme",SUMIFS($D$8:$D$107,$C$8:$C$107,$G16),SUMIFS($E$8:$E$107,$C$8:$C$107,$G16)))</f>
        <v>0</v>
      </c>
    </row>
    <row r="17" ht="17" customHeight="1" spans="1:9" x14ac:dyDescent="0.25">
      <c r="A17" s="31"/>
      <c r="B17" s="13"/>
      <c r="C17" s="13"/>
      <c r="D17" s="32"/>
      <c r="E17" s="32"/>
      <c r="G17" s="33" t="str">
        <f>IF(Kategorien!$A$14="","",Kategorien!$A$14)</f>
        <v>Bankgebühren</v>
      </c>
      <c r="H17" s="34" t="str">
        <f>IF(Kategorien!$A$14="","",Kategorien!$B$14)</f>
        <v>Fixkosten</v>
      </c>
      <c r="I17" s="35">
        <f>IF($G17="","",IF($H17="Einnahme",SUMIFS($D$8:$D$107,$C$8:$C$107,$G17),SUMIFS($E$8:$E$107,$C$8:$C$107,$G17)))</f>
        <v>0</v>
      </c>
    </row>
    <row r="18" ht="17" customHeight="1" spans="1:9" x14ac:dyDescent="0.25">
      <c r="A18" s="31"/>
      <c r="B18" s="13"/>
      <c r="C18" s="13"/>
      <c r="D18" s="32"/>
      <c r="E18" s="32"/>
      <c r="G18" s="33" t="str">
        <f>IF(Kategorien!$A$15="","",Kategorien!$A$15)</f>
        <v>Steuern</v>
      </c>
      <c r="H18" s="34" t="str">
        <f>IF(Kategorien!$A$15="","",Kategorien!$B$15)</f>
        <v>Fixkosten</v>
      </c>
      <c r="I18" s="35">
        <f>IF($G18="","",IF($H18="Einnahme",SUMIFS($D$8:$D$107,$C$8:$C$107,$G18),SUMIFS($E$8:$E$107,$C$8:$C$107,$G18)))</f>
        <v>0</v>
      </c>
    </row>
    <row r="19" ht="17" customHeight="1" spans="1:9" x14ac:dyDescent="0.25">
      <c r="A19" s="31"/>
      <c r="B19" s="13"/>
      <c r="C19" s="13"/>
      <c r="D19" s="32"/>
      <c r="E19" s="32"/>
      <c r="G19" s="33" t="str">
        <f>IF(Kategorien!$A$16="","",Kategorien!$A$16)</f>
        <v>Lebensmittel</v>
      </c>
      <c r="H19" s="34" t="str">
        <f>IF(Kategorien!$A$16="","",Kategorien!$B$16)</f>
        <v>Variabel</v>
      </c>
      <c r="I19" s="35">
        <f>IF($G19="","",IF($H19="Einnahme",SUMIFS($D$8:$D$107,$C$8:$C$107,$G19),SUMIFS($E$8:$E$107,$C$8:$C$107,$G19)))</f>
        <v>0</v>
      </c>
    </row>
    <row r="20" ht="17" customHeight="1" spans="1:9" x14ac:dyDescent="0.25">
      <c r="A20" s="31"/>
      <c r="B20" s="13"/>
      <c r="C20" s="13"/>
      <c r="D20" s="32"/>
      <c r="E20" s="32"/>
      <c r="G20" s="33" t="str">
        <f>IF(Kategorien!$A$17="","",Kategorien!$A$17)</f>
        <v>Restaurants &amp; Essen</v>
      </c>
      <c r="H20" s="34" t="str">
        <f>IF(Kategorien!$A$17="","",Kategorien!$B$17)</f>
        <v>Variabel</v>
      </c>
      <c r="I20" s="35">
        <f>IF($G20="","",IF($H20="Einnahme",SUMIFS($D$8:$D$107,$C$8:$C$107,$G20),SUMIFS($E$8:$E$107,$C$8:$C$107,$G20)))</f>
        <v>0</v>
      </c>
    </row>
    <row r="21" ht="17" customHeight="1" spans="1:9" x14ac:dyDescent="0.25">
      <c r="A21" s="31"/>
      <c r="B21" s="13"/>
      <c r="C21" s="13"/>
      <c r="D21" s="32"/>
      <c r="E21" s="32"/>
      <c r="G21" s="33" t="str">
        <f>IF(Kategorien!$A$18="","",Kategorien!$A$18)</f>
        <v>Drogerie &amp; Pflege</v>
      </c>
      <c r="H21" s="34" t="str">
        <f>IF(Kategorien!$A$18="","",Kategorien!$B$18)</f>
        <v>Variabel</v>
      </c>
      <c r="I21" s="35">
        <f>IF($G21="","",IF($H21="Einnahme",SUMIFS($D$8:$D$107,$C$8:$C$107,$G21),SUMIFS($E$8:$E$107,$C$8:$C$107,$G21)))</f>
        <v>0</v>
      </c>
    </row>
    <row r="22" ht="17" customHeight="1" spans="1:9" x14ac:dyDescent="0.25">
      <c r="A22" s="31"/>
      <c r="B22" s="13"/>
      <c r="C22" s="13"/>
      <c r="D22" s="32"/>
      <c r="E22" s="32"/>
      <c r="G22" s="33" t="str">
        <f>IF(Kategorien!$A$19="","",Kategorien!$A$19)</f>
        <v>Haushalt &amp; Reparaturen</v>
      </c>
      <c r="H22" s="34" t="str">
        <f>IF(Kategorien!$A$19="","",Kategorien!$B$19)</f>
        <v>Variabel</v>
      </c>
      <c r="I22" s="35">
        <f>IF($G22="","",IF($H22="Einnahme",SUMIFS($D$8:$D$107,$C$8:$C$107,$G22),SUMIFS($E$8:$E$107,$C$8:$C$107,$G22)))</f>
        <v>0</v>
      </c>
    </row>
    <row r="23" ht="17" customHeight="1" spans="1:9" x14ac:dyDescent="0.25">
      <c r="A23" s="31"/>
      <c r="B23" s="13"/>
      <c r="C23" s="13"/>
      <c r="D23" s="32"/>
      <c r="E23" s="32"/>
      <c r="G23" s="33" t="str">
        <f>IF(Kategorien!$A$20="","",Kategorien!$A$20)</f>
        <v>Verkehr &amp; Mobilität</v>
      </c>
      <c r="H23" s="34" t="str">
        <f>IF(Kategorien!$A$20="","",Kategorien!$B$20)</f>
        <v>Variabel</v>
      </c>
      <c r="I23" s="35">
        <f>IF($G23="","",IF($H23="Einnahme",SUMIFS($D$8:$D$107,$C$8:$C$107,$G23),SUMIFS($E$8:$E$107,$C$8:$C$107,$G23)))</f>
        <v>0</v>
      </c>
    </row>
    <row r="24" ht="17" customHeight="1" spans="1:9" x14ac:dyDescent="0.25">
      <c r="A24" s="31"/>
      <c r="B24" s="13"/>
      <c r="C24" s="13"/>
      <c r="D24" s="32"/>
      <c r="E24" s="32"/>
      <c r="G24" s="33" t="str">
        <f>IF(Kategorien!$A$21="","",Kategorien!$A$21)</f>
        <v>Tanken</v>
      </c>
      <c r="H24" s="34" t="str">
        <f>IF(Kategorien!$A$21="","",Kategorien!$B$21)</f>
        <v>Variabel</v>
      </c>
      <c r="I24" s="35">
        <f>IF($G24="","",IF($H24="Einnahme",SUMIFS($D$8:$D$107,$C$8:$C$107,$G24),SUMIFS($E$8:$E$107,$C$8:$C$107,$G24)))</f>
        <v>0</v>
      </c>
    </row>
    <row r="25" ht="17" customHeight="1" spans="1:9" x14ac:dyDescent="0.25">
      <c r="A25" s="31"/>
      <c r="B25" s="13"/>
      <c r="C25" s="13"/>
      <c r="D25" s="32"/>
      <c r="E25" s="32"/>
      <c r="G25" s="33" t="str">
        <f>IF(Kategorien!$A$22="","",Kategorien!$A$22)</f>
        <v>Gesundheit</v>
      </c>
      <c r="H25" s="34" t="str">
        <f>IF(Kategorien!$A$22="","",Kategorien!$B$22)</f>
        <v>Variabel</v>
      </c>
      <c r="I25" s="35">
        <f>IF($G25="","",IF($H25="Einnahme",SUMIFS($D$8:$D$107,$C$8:$C$107,$G25),SUMIFS($E$8:$E$107,$C$8:$C$107,$G25)))</f>
        <v>0</v>
      </c>
    </row>
    <row r="26" ht="17" customHeight="1" spans="1:9" x14ac:dyDescent="0.25">
      <c r="A26" s="31"/>
      <c r="B26" s="13"/>
      <c r="C26" s="13"/>
      <c r="D26" s="32"/>
      <c r="E26" s="32"/>
      <c r="G26" s="33" t="str">
        <f>IF(Kategorien!$A$23="","",Kategorien!$A$23)</f>
        <v>Kleidung</v>
      </c>
      <c r="H26" s="34" t="str">
        <f>IF(Kategorien!$A$23="","",Kategorien!$B$23)</f>
        <v>Variabel</v>
      </c>
      <c r="I26" s="35">
        <f>IF($G26="","",IF($H26="Einnahme",SUMIFS($D$8:$D$107,$C$8:$C$107,$G26),SUMIFS($E$8:$E$107,$C$8:$C$107,$G26)))</f>
        <v>0</v>
      </c>
    </row>
    <row r="27" ht="17" customHeight="1" spans="1:9" x14ac:dyDescent="0.25">
      <c r="A27" s="31"/>
      <c r="B27" s="13"/>
      <c r="C27" s="13"/>
      <c r="D27" s="32"/>
      <c r="E27" s="32"/>
      <c r="G27" s="33" t="str">
        <f>IF(Kategorien!$A$24="","",Kategorien!$A$24)</f>
        <v>Kinder</v>
      </c>
      <c r="H27" s="34" t="str">
        <f>IF(Kategorien!$A$24="","",Kategorien!$B$24)</f>
        <v>Variabel</v>
      </c>
      <c r="I27" s="35">
        <f>IF($G27="","",IF($H27="Einnahme",SUMIFS($D$8:$D$107,$C$8:$C$107,$G27),SUMIFS($E$8:$E$107,$C$8:$C$107,$G27)))</f>
        <v>0</v>
      </c>
    </row>
    <row r="28" ht="17" customHeight="1" spans="1:9" x14ac:dyDescent="0.25">
      <c r="A28" s="31"/>
      <c r="B28" s="13"/>
      <c r="C28" s="13"/>
      <c r="D28" s="32"/>
      <c r="E28" s="32"/>
      <c r="G28" s="33" t="str">
        <f>IF(Kategorien!$A$25="","",Kategorien!$A$25)</f>
        <v>Haustiere</v>
      </c>
      <c r="H28" s="34" t="str">
        <f>IF(Kategorien!$A$25="","",Kategorien!$B$25)</f>
        <v>Variabel</v>
      </c>
      <c r="I28" s="35">
        <f>IF($G28="","",IF($H28="Einnahme",SUMIFS($D$8:$D$107,$C$8:$C$107,$G28),SUMIFS($E$8:$E$107,$C$8:$C$107,$G28)))</f>
        <v>0</v>
      </c>
    </row>
    <row r="29" ht="17" customHeight="1" spans="1:9" x14ac:dyDescent="0.25">
      <c r="A29" s="31"/>
      <c r="B29" s="13"/>
      <c r="C29" s="13"/>
      <c r="D29" s="32"/>
      <c r="E29" s="32"/>
      <c r="G29" s="33" t="str">
        <f>IF(Kategorien!$A$26="","",Kategorien!$A$26)</f>
        <v>Bildung</v>
      </c>
      <c r="H29" s="34" t="str">
        <f>IF(Kategorien!$A$26="","",Kategorien!$B$26)</f>
        <v>Variabel</v>
      </c>
      <c r="I29" s="35">
        <f>IF($G29="","",IF($H29="Einnahme",SUMIFS($D$8:$D$107,$C$8:$C$107,$G29),SUMIFS($E$8:$E$107,$C$8:$C$107,$G29)))</f>
        <v>0</v>
      </c>
    </row>
    <row r="30" ht="17" customHeight="1" spans="1:9" x14ac:dyDescent="0.25">
      <c r="A30" s="31"/>
      <c r="B30" s="13"/>
      <c r="C30" s="13"/>
      <c r="D30" s="32"/>
      <c r="E30" s="32"/>
      <c r="G30" s="33" t="str">
        <f>IF(Kategorien!$A$27="","",Kategorien!$A$27)</f>
        <v>Unterhaltung</v>
      </c>
      <c r="H30" s="34" t="str">
        <f>IF(Kategorien!$A$27="","",Kategorien!$B$27)</f>
        <v>Variabel</v>
      </c>
      <c r="I30" s="35">
        <f>IF($G30="","",IF($H30="Einnahme",SUMIFS($D$8:$D$107,$C$8:$C$107,$G30),SUMIFS($E$8:$E$107,$C$8:$C$107,$G30)))</f>
        <v>0</v>
      </c>
    </row>
    <row r="31" ht="17" customHeight="1" spans="1:9" x14ac:dyDescent="0.25">
      <c r="A31" s="31"/>
      <c r="B31" s="13"/>
      <c r="C31" s="13"/>
      <c r="D31" s="32"/>
      <c r="E31" s="32"/>
      <c r="G31" s="33" t="str">
        <f>IF(Kategorien!$A$28="","",Kategorien!$A$28)</f>
        <v>Reisen</v>
      </c>
      <c r="H31" s="34" t="str">
        <f>IF(Kategorien!$A$28="","",Kategorien!$B$28)</f>
        <v>Variabel</v>
      </c>
      <c r="I31" s="35">
        <f>IF($G31="","",IF($H31="Einnahme",SUMIFS($D$8:$D$107,$C$8:$C$107,$G31),SUMIFS($E$8:$E$107,$C$8:$C$107,$G31)))</f>
        <v>0</v>
      </c>
    </row>
    <row r="32" ht="17" customHeight="1" spans="1:9" x14ac:dyDescent="0.25">
      <c r="A32" s="31"/>
      <c r="B32" s="13"/>
      <c r="C32" s="13"/>
      <c r="D32" s="32"/>
      <c r="E32" s="32"/>
      <c r="G32" s="33" t="str">
        <f>IF(Kategorien!$A$29="","",Kategorien!$A$29)</f>
        <v>Geschenke &amp; Spenden</v>
      </c>
      <c r="H32" s="34" t="str">
        <f>IF(Kategorien!$A$29="","",Kategorien!$B$29)</f>
        <v>Variabel</v>
      </c>
      <c r="I32" s="35">
        <f>IF($G32="","",IF($H32="Einnahme",SUMIFS($D$8:$D$107,$C$8:$C$107,$G32),SUMIFS($E$8:$E$107,$C$8:$C$107,$G32)))</f>
        <v>0</v>
      </c>
    </row>
    <row r="33" ht="17" customHeight="1" spans="1:9" x14ac:dyDescent="0.25">
      <c r="A33" s="31"/>
      <c r="B33" s="13"/>
      <c r="C33" s="13"/>
      <c r="D33" s="32"/>
      <c r="E33" s="32"/>
      <c r="G33" s="33" t="str">
        <f>IF(Kategorien!$A$30="","",Kategorien!$A$30)</f>
        <v>Geschäftlich</v>
      </c>
      <c r="H33" s="34" t="str">
        <f>IF(Kategorien!$A$30="","",Kategorien!$B$30)</f>
        <v>Variabel</v>
      </c>
      <c r="I33" s="35">
        <f>IF($G33="","",IF($H33="Einnahme",SUMIFS($D$8:$D$107,$C$8:$C$107,$G33),SUMIFS($E$8:$E$107,$C$8:$C$107,$G33)))</f>
        <v>0</v>
      </c>
    </row>
    <row r="34" ht="17" customHeight="1" spans="1:9" x14ac:dyDescent="0.25">
      <c r="A34" s="31"/>
      <c r="B34" s="13"/>
      <c r="C34" s="13"/>
      <c r="D34" s="32"/>
      <c r="E34" s="32"/>
      <c r="G34" s="33" t="str">
        <f>IF(Kategorien!$A$31="","",Kategorien!$A$31)</f>
        <v>Familienüberweisung</v>
      </c>
      <c r="H34" s="34" t="str">
        <f>IF(Kategorien!$A$31="","",Kategorien!$B$31)</f>
        <v>Variabel</v>
      </c>
      <c r="I34" s="35">
        <f>IF($G34="","",IF($H34="Einnahme",SUMIFS($D$8:$D$107,$C$8:$C$107,$G34),SUMIFS($E$8:$E$107,$C$8:$C$107,$G34)))</f>
        <v>0</v>
      </c>
    </row>
    <row r="35" ht="17" customHeight="1" spans="1:9" x14ac:dyDescent="0.25">
      <c r="A35" s="31"/>
      <c r="B35" s="13"/>
      <c r="C35" s="13"/>
      <c r="D35" s="32"/>
      <c r="E35" s="32"/>
      <c r="G35" s="33" t="str">
        <f>IF(Kategorien!$A$32="","",Kategorien!$A$32)</f>
        <v>Überweisung an Personen</v>
      </c>
      <c r="H35" s="34" t="str">
        <f>IF(Kategorien!$A$32="","",Kategorien!$B$32)</f>
        <v>Variabel</v>
      </c>
      <c r="I35" s="35">
        <f>IF($G35="","",IF($H35="Einnahme",SUMIFS($D$8:$D$107,$C$8:$C$107,$G35),SUMIFS($E$8:$E$107,$C$8:$C$107,$G35)))</f>
        <v>0</v>
      </c>
    </row>
    <row r="36" ht="17" customHeight="1" spans="1:9" x14ac:dyDescent="0.25">
      <c r="A36" s="31"/>
      <c r="B36" s="13"/>
      <c r="C36" s="13"/>
      <c r="D36" s="32"/>
      <c r="E36" s="32"/>
      <c r="G36" s="33" t="str">
        <f>IF(Kategorien!$A$33="","",Kategorien!$A$33)</f>
        <v>Sonstiges</v>
      </c>
      <c r="H36" s="34" t="str">
        <f>IF(Kategorien!$A$33="","",Kategorien!$B$33)</f>
        <v>Variabel</v>
      </c>
      <c r="I36" s="35">
        <f>IF($G36="","",IF($H36="Einnahme",SUMIFS($D$8:$D$107,$C$8:$C$107,$G36),SUMIFS($E$8:$E$107,$C$8:$C$107,$G36)))</f>
        <v>0</v>
      </c>
    </row>
    <row r="37" ht="17" customHeight="1" spans="1:9" x14ac:dyDescent="0.25">
      <c r="A37" s="31"/>
      <c r="B37" s="13"/>
      <c r="C37" s="13"/>
      <c r="D37" s="32"/>
      <c r="E37" s="32"/>
      <c r="G37" s="33" t="str">
        <f>IF(Kategorien!$A$34="","",Kategorien!$A$34)</f>
        <v/>
      </c>
      <c r="H37" s="34" t="str">
        <f>IF(Kategorien!$A$34="","",Kategorien!$B$34)</f>
        <v/>
      </c>
      <c r="I37" s="35" t="str">
        <f>IF($G37="","",IF($H37="Einnahme",SUMIFS($D$8:$D$107,$C$8:$C$107,$G37),SUMIFS($E$8:$E$107,$C$8:$C$107,$G37)))</f>
        <v/>
      </c>
    </row>
    <row r="38" ht="17" customHeight="1" spans="1:9" x14ac:dyDescent="0.25">
      <c r="A38" s="31"/>
      <c r="B38" s="13"/>
      <c r="C38" s="13"/>
      <c r="D38" s="32"/>
      <c r="E38" s="32"/>
      <c r="G38" s="33" t="str">
        <f>IF(Kategorien!$A$35="","",Kategorien!$A$35)</f>
        <v/>
      </c>
      <c r="H38" s="34" t="str">
        <f>IF(Kategorien!$A$35="","",Kategorien!$B$35)</f>
        <v/>
      </c>
      <c r="I38" s="35" t="str">
        <f>IF($G38="","",IF($H38="Einnahme",SUMIFS($D$8:$D$107,$C$8:$C$107,$G38),SUMIFS($E$8:$E$107,$C$8:$C$107,$G38)))</f>
        <v/>
      </c>
    </row>
    <row r="39" ht="17" customHeight="1" spans="1:9" x14ac:dyDescent="0.25">
      <c r="A39" s="31"/>
      <c r="B39" s="13"/>
      <c r="C39" s="13"/>
      <c r="D39" s="32"/>
      <c r="E39" s="32"/>
      <c r="G39" s="33" t="str">
        <f>IF(Kategorien!$A$36="","",Kategorien!$A$36)</f>
        <v/>
      </c>
      <c r="H39" s="34" t="str">
        <f>IF(Kategorien!$A$36="","",Kategorien!$B$36)</f>
        <v/>
      </c>
      <c r="I39" s="35" t="str">
        <f>IF($G39="","",IF($H39="Einnahme",SUMIFS($D$8:$D$107,$C$8:$C$107,$G39),SUMIFS($E$8:$E$107,$C$8:$C$107,$G39)))</f>
        <v/>
      </c>
    </row>
    <row r="40" ht="17" customHeight="1" spans="1:9" x14ac:dyDescent="0.25">
      <c r="A40" s="31"/>
      <c r="B40" s="13"/>
      <c r="C40" s="13"/>
      <c r="D40" s="32"/>
      <c r="E40" s="32"/>
      <c r="G40" s="33" t="str">
        <f>IF(Kategorien!$A$37="","",Kategorien!$A$37)</f>
        <v/>
      </c>
      <c r="H40" s="34" t="str">
        <f>IF(Kategorien!$A$37="","",Kategorien!$B$37)</f>
        <v/>
      </c>
      <c r="I40" s="35" t="str">
        <f>IF($G40="","",IF($H40="Einnahme",SUMIFS($D$8:$D$107,$C$8:$C$107,$G40),SUMIFS($E$8:$E$107,$C$8:$C$107,$G40)))</f>
        <v/>
      </c>
    </row>
    <row r="41" ht="17" customHeight="1" spans="1:9" x14ac:dyDescent="0.25">
      <c r="A41" s="31"/>
      <c r="B41" s="13"/>
      <c r="C41" s="13"/>
      <c r="D41" s="32"/>
      <c r="E41" s="32"/>
      <c r="G41" s="33" t="str">
        <f>IF(Kategorien!$A$38="","",Kategorien!$A$38)</f>
        <v/>
      </c>
      <c r="H41" s="34" t="str">
        <f>IF(Kategorien!$A$38="","",Kategorien!$B$38)</f>
        <v/>
      </c>
      <c r="I41" s="35" t="str">
        <f>IF($G41="","",IF($H41="Einnahme",SUMIFS($D$8:$D$107,$C$8:$C$107,$G41),SUMIFS($E$8:$E$107,$C$8:$C$107,$G41)))</f>
        <v/>
      </c>
    </row>
    <row r="42" ht="17" customHeight="1" spans="1:9" x14ac:dyDescent="0.25">
      <c r="A42" s="31"/>
      <c r="B42" s="13"/>
      <c r="C42" s="13"/>
      <c r="D42" s="32"/>
      <c r="E42" s="32"/>
      <c r="G42" s="33" t="str">
        <f>IF(Kategorien!$A$39="","",Kategorien!$A$39)</f>
        <v/>
      </c>
      <c r="H42" s="34" t="str">
        <f>IF(Kategorien!$A$39="","",Kategorien!$B$39)</f>
        <v/>
      </c>
      <c r="I42" s="35" t="str">
        <f>IF($G42="","",IF($H42="Einnahme",SUMIFS($D$8:$D$107,$C$8:$C$107,$G42),SUMIFS($E$8:$E$107,$C$8:$C$107,$G42)))</f>
        <v/>
      </c>
    </row>
    <row r="43" ht="17" customHeight="1" spans="1:9" x14ac:dyDescent="0.25">
      <c r="A43" s="31"/>
      <c r="B43" s="13"/>
      <c r="C43" s="13"/>
      <c r="D43" s="32"/>
      <c r="E43" s="32"/>
      <c r="G43" s="33" t="str">
        <f>IF(Kategorien!$A$40="","",Kategorien!$A$40)</f>
        <v/>
      </c>
      <c r="H43" s="34" t="str">
        <f>IF(Kategorien!$A$40="","",Kategorien!$B$40)</f>
        <v/>
      </c>
      <c r="I43" s="35" t="str">
        <f>IF($G43="","",IF($H43="Einnahme",SUMIFS($D$8:$D$107,$C$8:$C$107,$G43),SUMIFS($E$8:$E$107,$C$8:$C$107,$G43)))</f>
        <v/>
      </c>
    </row>
    <row r="44" ht="17" customHeight="1" spans="1:9" x14ac:dyDescent="0.25">
      <c r="A44" s="31"/>
      <c r="B44" s="13"/>
      <c r="C44" s="13"/>
      <c r="D44" s="32"/>
      <c r="E44" s="32"/>
      <c r="G44" s="33" t="str">
        <f>IF(Kategorien!$A$41="","",Kategorien!$A$41)</f>
        <v/>
      </c>
      <c r="H44" s="34" t="str">
        <f>IF(Kategorien!$A$41="","",Kategorien!$B$41)</f>
        <v/>
      </c>
      <c r="I44" s="35" t="str">
        <f>IF($G44="","",IF($H44="Einnahme",SUMIFS($D$8:$D$107,$C$8:$C$107,$G44),SUMIFS($E$8:$E$107,$C$8:$C$107,$G44)))</f>
        <v/>
      </c>
    </row>
    <row r="45" ht="17" customHeight="1" spans="1:5" x14ac:dyDescent="0.25">
      <c r="A45" s="31"/>
      <c r="B45" s="13"/>
      <c r="C45" s="13"/>
      <c r="D45" s="32"/>
      <c r="E45" s="32"/>
    </row>
    <row r="46" ht="17" customHeight="1" spans="1:9" x14ac:dyDescent="0.25">
      <c r="A46" s="31"/>
      <c r="B46" s="13"/>
      <c r="C46" s="13"/>
      <c r="D46" s="32"/>
      <c r="E46" s="32"/>
      <c r="G46" s="36" t="s">
        <v>104</v>
      </c>
      <c r="H46" s="13"/>
      <c r="I46" s="37">
        <f>SUMIFS($I$8:$I$44,$H$8:$H$44,"Fixkosten")</f>
        <v>0</v>
      </c>
    </row>
    <row r="47" ht="17" customHeight="1" spans="1:9" x14ac:dyDescent="0.25">
      <c r="A47" s="31"/>
      <c r="B47" s="13"/>
      <c r="C47" s="13"/>
      <c r="D47" s="32"/>
      <c r="E47" s="32"/>
      <c r="G47" s="36" t="s">
        <v>105</v>
      </c>
      <c r="H47" s="13"/>
      <c r="I47" s="37">
        <f>SUMIFS($I$8:$I$44,$H$8:$H$44,"Variabel")</f>
        <v>0</v>
      </c>
    </row>
    <row r="48" ht="17" customHeight="1" spans="1:9" x14ac:dyDescent="0.25">
      <c r="A48" s="31"/>
      <c r="B48" s="13"/>
      <c r="C48" s="13"/>
      <c r="D48" s="32"/>
      <c r="E48" s="32"/>
      <c r="G48" s="13" t="s">
        <v>106</v>
      </c>
      <c r="H48" s="13"/>
      <c r="I48" s="35">
        <f>I4-I46-I47</f>
        <v>0</v>
      </c>
    </row>
    <row r="49" ht="17" customHeight="1" spans="1:9" x14ac:dyDescent="0.25">
      <c r="A49" s="31"/>
      <c r="B49" s="13"/>
      <c r="C49" s="13"/>
      <c r="D49" s="32"/>
      <c r="E49" s="32"/>
      <c r="G49" s="13" t="s">
        <v>107</v>
      </c>
      <c r="H49" s="13"/>
      <c r="I49" s="35">
        <f>I3-SUMIFS($I$8:$I$44,$H$8:$H$44,"Einnahme")</f>
        <v>0</v>
      </c>
    </row>
    <row r="50" ht="17" customHeight="1" spans="1:5" x14ac:dyDescent="0.25">
      <c r="A50" s="31"/>
      <c r="B50" s="13"/>
      <c r="C50" s="13"/>
      <c r="D50" s="32"/>
      <c r="E50" s="32"/>
    </row>
    <row r="51" ht="17" customHeight="1" spans="1:5" x14ac:dyDescent="0.25">
      <c r="A51" s="31"/>
      <c r="B51" s="13"/>
      <c r="C51" s="13"/>
      <c r="D51" s="32"/>
      <c r="E51" s="32"/>
    </row>
    <row r="52" ht="17" customHeight="1" spans="1:5" x14ac:dyDescent="0.25">
      <c r="A52" s="31"/>
      <c r="B52" s="13"/>
      <c r="C52" s="13"/>
      <c r="D52" s="32"/>
      <c r="E52" s="32"/>
    </row>
    <row r="53" ht="17" customHeight="1" spans="1:5" x14ac:dyDescent="0.25">
      <c r="A53" s="31"/>
      <c r="B53" s="13"/>
      <c r="C53" s="13"/>
      <c r="D53" s="32"/>
      <c r="E53" s="32"/>
    </row>
    <row r="54" ht="17" customHeight="1" spans="1:5" x14ac:dyDescent="0.25">
      <c r="A54" s="31"/>
      <c r="B54" s="13"/>
      <c r="C54" s="13"/>
      <c r="D54" s="32"/>
      <c r="E54" s="32"/>
    </row>
    <row r="55" ht="17" customHeight="1" spans="1:5" x14ac:dyDescent="0.25">
      <c r="A55" s="31"/>
      <c r="B55" s="13"/>
      <c r="C55" s="13"/>
      <c r="D55" s="32"/>
      <c r="E55" s="32"/>
    </row>
    <row r="56" ht="17" customHeight="1" spans="1:5" x14ac:dyDescent="0.25">
      <c r="A56" s="31"/>
      <c r="B56" s="13"/>
      <c r="C56" s="13"/>
      <c r="D56" s="32"/>
      <c r="E56" s="32"/>
    </row>
    <row r="57" ht="17" customHeight="1" spans="1:5" x14ac:dyDescent="0.25">
      <c r="A57" s="31"/>
      <c r="B57" s="13"/>
      <c r="C57" s="13"/>
      <c r="D57" s="32"/>
      <c r="E57" s="32"/>
    </row>
    <row r="58" ht="17" customHeight="1" spans="1:5" x14ac:dyDescent="0.25">
      <c r="A58" s="31"/>
      <c r="B58" s="13"/>
      <c r="C58" s="13"/>
      <c r="D58" s="32"/>
      <c r="E58" s="32"/>
    </row>
    <row r="59" ht="17" customHeight="1" spans="1:5" x14ac:dyDescent="0.25">
      <c r="A59" s="31"/>
      <c r="B59" s="13"/>
      <c r="C59" s="13"/>
      <c r="D59" s="32"/>
      <c r="E59" s="32"/>
    </row>
    <row r="60" ht="17" customHeight="1" spans="1:5" x14ac:dyDescent="0.25">
      <c r="A60" s="31"/>
      <c r="B60" s="13"/>
      <c r="C60" s="13"/>
      <c r="D60" s="32"/>
      <c r="E60" s="32"/>
    </row>
    <row r="61" ht="17" customHeight="1" spans="1:5" x14ac:dyDescent="0.25">
      <c r="A61" s="31"/>
      <c r="B61" s="13"/>
      <c r="C61" s="13"/>
      <c r="D61" s="32"/>
      <c r="E61" s="32"/>
    </row>
    <row r="62" ht="17" customHeight="1" spans="1:5" x14ac:dyDescent="0.25">
      <c r="A62" s="31"/>
      <c r="B62" s="13"/>
      <c r="C62" s="13"/>
      <c r="D62" s="32"/>
      <c r="E62" s="32"/>
    </row>
    <row r="63" ht="17" customHeight="1" spans="1:5" x14ac:dyDescent="0.25">
      <c r="A63" s="31"/>
      <c r="B63" s="13"/>
      <c r="C63" s="13"/>
      <c r="D63" s="32"/>
      <c r="E63" s="32"/>
    </row>
    <row r="64" ht="17" customHeight="1" spans="1:5" x14ac:dyDescent="0.25">
      <c r="A64" s="31"/>
      <c r="B64" s="13"/>
      <c r="C64" s="13"/>
      <c r="D64" s="32"/>
      <c r="E64" s="32"/>
    </row>
    <row r="65" ht="17" customHeight="1" spans="1:5" x14ac:dyDescent="0.25">
      <c r="A65" s="31"/>
      <c r="B65" s="13"/>
      <c r="C65" s="13"/>
      <c r="D65" s="32"/>
      <c r="E65" s="32"/>
    </row>
    <row r="66" ht="17" customHeight="1" spans="1:5" x14ac:dyDescent="0.25">
      <c r="A66" s="31"/>
      <c r="B66" s="13"/>
      <c r="C66" s="13"/>
      <c r="D66" s="32"/>
      <c r="E66" s="32"/>
    </row>
    <row r="67" ht="17" customHeight="1" spans="1:5" x14ac:dyDescent="0.25">
      <c r="A67" s="31"/>
      <c r="B67" s="13"/>
      <c r="C67" s="13"/>
      <c r="D67" s="32"/>
      <c r="E67" s="32"/>
    </row>
    <row r="68" ht="17" customHeight="1" spans="1:5" x14ac:dyDescent="0.25">
      <c r="A68" s="31"/>
      <c r="B68" s="13"/>
      <c r="C68" s="13"/>
      <c r="D68" s="32"/>
      <c r="E68" s="32"/>
    </row>
    <row r="69" ht="17" customHeight="1" spans="1:5" x14ac:dyDescent="0.25">
      <c r="A69" s="31"/>
      <c r="B69" s="13"/>
      <c r="C69" s="13"/>
      <c r="D69" s="32"/>
      <c r="E69" s="32"/>
    </row>
    <row r="70" ht="17" customHeight="1" spans="1:5" x14ac:dyDescent="0.25">
      <c r="A70" s="31"/>
      <c r="B70" s="13"/>
      <c r="C70" s="13"/>
      <c r="D70" s="32"/>
      <c r="E70" s="32"/>
    </row>
    <row r="71" ht="17" customHeight="1" spans="1:5" x14ac:dyDescent="0.25">
      <c r="A71" s="31"/>
      <c r="B71" s="13"/>
      <c r="C71" s="13"/>
      <c r="D71" s="32"/>
      <c r="E71" s="32"/>
    </row>
    <row r="72" ht="17" customHeight="1" spans="1:5" x14ac:dyDescent="0.25">
      <c r="A72" s="31"/>
      <c r="B72" s="13"/>
      <c r="C72" s="13"/>
      <c r="D72" s="32"/>
      <c r="E72" s="32"/>
    </row>
    <row r="73" ht="17" customHeight="1" spans="1:5" x14ac:dyDescent="0.25">
      <c r="A73" s="31"/>
      <c r="B73" s="13"/>
      <c r="C73" s="13"/>
      <c r="D73" s="32"/>
      <c r="E73" s="32"/>
    </row>
    <row r="74" ht="17" customHeight="1" spans="1:5" x14ac:dyDescent="0.25">
      <c r="A74" s="31"/>
      <c r="B74" s="13"/>
      <c r="C74" s="13"/>
      <c r="D74" s="32"/>
      <c r="E74" s="32"/>
    </row>
    <row r="75" ht="17" customHeight="1" spans="1:5" x14ac:dyDescent="0.25">
      <c r="A75" s="31"/>
      <c r="B75" s="13"/>
      <c r="C75" s="13"/>
      <c r="D75" s="32"/>
      <c r="E75" s="32"/>
    </row>
    <row r="76" ht="17" customHeight="1" spans="1:5" x14ac:dyDescent="0.25">
      <c r="A76" s="31"/>
      <c r="B76" s="13"/>
      <c r="C76" s="13"/>
      <c r="D76" s="32"/>
      <c r="E76" s="32"/>
    </row>
    <row r="77" ht="17" customHeight="1" spans="1:5" x14ac:dyDescent="0.25">
      <c r="A77" s="31"/>
      <c r="B77" s="13"/>
      <c r="C77" s="13"/>
      <c r="D77" s="32"/>
      <c r="E77" s="32"/>
    </row>
    <row r="78" ht="17" customHeight="1" spans="1:5" x14ac:dyDescent="0.25">
      <c r="A78" s="31"/>
      <c r="B78" s="13"/>
      <c r="C78" s="13"/>
      <c r="D78" s="32"/>
      <c r="E78" s="32"/>
    </row>
    <row r="79" ht="17" customHeight="1" spans="1:5" x14ac:dyDescent="0.25">
      <c r="A79" s="31"/>
      <c r="B79" s="13"/>
      <c r="C79" s="13"/>
      <c r="D79" s="32"/>
      <c r="E79" s="32"/>
    </row>
    <row r="80" ht="17" customHeight="1" spans="1:5" x14ac:dyDescent="0.25">
      <c r="A80" s="31"/>
      <c r="B80" s="13"/>
      <c r="C80" s="13"/>
      <c r="D80" s="32"/>
      <c r="E80" s="32"/>
    </row>
    <row r="81" ht="17" customHeight="1" spans="1:5" x14ac:dyDescent="0.25">
      <c r="A81" s="31"/>
      <c r="B81" s="13"/>
      <c r="C81" s="13"/>
      <c r="D81" s="32"/>
      <c r="E81" s="32"/>
    </row>
    <row r="82" ht="17" customHeight="1" spans="1:5" x14ac:dyDescent="0.25">
      <c r="A82" s="31"/>
      <c r="B82" s="13"/>
      <c r="C82" s="13"/>
      <c r="D82" s="32"/>
      <c r="E82" s="32"/>
    </row>
    <row r="83" ht="17" customHeight="1" spans="1:5" x14ac:dyDescent="0.25">
      <c r="A83" s="31"/>
      <c r="B83" s="13"/>
      <c r="C83" s="13"/>
      <c r="D83" s="32"/>
      <c r="E83" s="32"/>
    </row>
    <row r="84" ht="17" customHeight="1" spans="1:5" x14ac:dyDescent="0.25">
      <c r="A84" s="31"/>
      <c r="B84" s="13"/>
      <c r="C84" s="13"/>
      <c r="D84" s="32"/>
      <c r="E84" s="32"/>
    </row>
    <row r="85" ht="17" customHeight="1" spans="1:5" x14ac:dyDescent="0.25">
      <c r="A85" s="31"/>
      <c r="B85" s="13"/>
      <c r="C85" s="13"/>
      <c r="D85" s="32"/>
      <c r="E85" s="32"/>
    </row>
    <row r="86" ht="17" customHeight="1" spans="1:5" x14ac:dyDescent="0.25">
      <c r="A86" s="31"/>
      <c r="B86" s="13"/>
      <c r="C86" s="13"/>
      <c r="D86" s="32"/>
      <c r="E86" s="32"/>
    </row>
    <row r="87" ht="17" customHeight="1" spans="1:5" x14ac:dyDescent="0.25">
      <c r="A87" s="31"/>
      <c r="B87" s="13"/>
      <c r="C87" s="13"/>
      <c r="D87" s="32"/>
      <c r="E87" s="32"/>
    </row>
    <row r="88" ht="17" customHeight="1" spans="1:5" x14ac:dyDescent="0.25">
      <c r="A88" s="31"/>
      <c r="B88" s="13"/>
      <c r="C88" s="13"/>
      <c r="D88" s="32"/>
      <c r="E88" s="32"/>
    </row>
    <row r="89" ht="17" customHeight="1" spans="1:5" x14ac:dyDescent="0.25">
      <c r="A89" s="31"/>
      <c r="B89" s="13"/>
      <c r="C89" s="13"/>
      <c r="D89" s="32"/>
      <c r="E89" s="32"/>
    </row>
    <row r="90" ht="17" customHeight="1" spans="1:5" x14ac:dyDescent="0.25">
      <c r="A90" s="31"/>
      <c r="B90" s="13"/>
      <c r="C90" s="13"/>
      <c r="D90" s="32"/>
      <c r="E90" s="32"/>
    </row>
    <row r="91" ht="17" customHeight="1" spans="1:5" x14ac:dyDescent="0.25">
      <c r="A91" s="31"/>
      <c r="B91" s="13"/>
      <c r="C91" s="13"/>
      <c r="D91" s="32"/>
      <c r="E91" s="32"/>
    </row>
    <row r="92" ht="17" customHeight="1" spans="1:5" x14ac:dyDescent="0.25">
      <c r="A92" s="31"/>
      <c r="B92" s="13"/>
      <c r="C92" s="13"/>
      <c r="D92" s="32"/>
      <c r="E92" s="32"/>
    </row>
    <row r="93" ht="17" customHeight="1" spans="1:5" x14ac:dyDescent="0.25">
      <c r="A93" s="31"/>
      <c r="B93" s="13"/>
      <c r="C93" s="13"/>
      <c r="D93" s="32"/>
      <c r="E93" s="32"/>
    </row>
    <row r="94" ht="17" customHeight="1" spans="1:5" x14ac:dyDescent="0.25">
      <c r="A94" s="31"/>
      <c r="B94" s="13"/>
      <c r="C94" s="13"/>
      <c r="D94" s="32"/>
      <c r="E94" s="32"/>
    </row>
    <row r="95" ht="17" customHeight="1" spans="1:5" x14ac:dyDescent="0.25">
      <c r="A95" s="31"/>
      <c r="B95" s="13"/>
      <c r="C95" s="13"/>
      <c r="D95" s="32"/>
      <c r="E95" s="32"/>
    </row>
    <row r="96" ht="17" customHeight="1" spans="1:5" x14ac:dyDescent="0.25">
      <c r="A96" s="31"/>
      <c r="B96" s="13"/>
      <c r="C96" s="13"/>
      <c r="D96" s="32"/>
      <c r="E96" s="32"/>
    </row>
    <row r="97" ht="17" customHeight="1" spans="1:5" x14ac:dyDescent="0.25">
      <c r="A97" s="31"/>
      <c r="B97" s="13"/>
      <c r="C97" s="13"/>
      <c r="D97" s="32"/>
      <c r="E97" s="32"/>
    </row>
    <row r="98" ht="17" customHeight="1" spans="1:5" x14ac:dyDescent="0.25">
      <c r="A98" s="31"/>
      <c r="B98" s="13"/>
      <c r="C98" s="13"/>
      <c r="D98" s="32"/>
      <c r="E98" s="32"/>
    </row>
    <row r="99" ht="17" customHeight="1" spans="1:5" x14ac:dyDescent="0.25">
      <c r="A99" s="31"/>
      <c r="B99" s="13"/>
      <c r="C99" s="13"/>
      <c r="D99" s="32"/>
      <c r="E99" s="32"/>
    </row>
    <row r="100" ht="17" customHeight="1" spans="1:5" x14ac:dyDescent="0.25">
      <c r="A100" s="31"/>
      <c r="B100" s="13"/>
      <c r="C100" s="13"/>
      <c r="D100" s="32"/>
      <c r="E100" s="32"/>
    </row>
    <row r="101" ht="17" customHeight="1" spans="1:5" x14ac:dyDescent="0.25">
      <c r="A101" s="31"/>
      <c r="B101" s="13"/>
      <c r="C101" s="13"/>
      <c r="D101" s="32"/>
      <c r="E101" s="32"/>
    </row>
    <row r="102" ht="17" customHeight="1" spans="1:5" x14ac:dyDescent="0.25">
      <c r="A102" s="31"/>
      <c r="B102" s="13"/>
      <c r="C102" s="13"/>
      <c r="D102" s="32"/>
      <c r="E102" s="32"/>
    </row>
    <row r="103" ht="17" customHeight="1" spans="1:5" x14ac:dyDescent="0.25">
      <c r="A103" s="31"/>
      <c r="B103" s="13"/>
      <c r="C103" s="13"/>
      <c r="D103" s="32"/>
      <c r="E103" s="32"/>
    </row>
    <row r="104" ht="17" customHeight="1" spans="1:5" x14ac:dyDescent="0.25">
      <c r="A104" s="31"/>
      <c r="B104" s="13"/>
      <c r="C104" s="13"/>
      <c r="D104" s="32"/>
      <c r="E104" s="32"/>
    </row>
    <row r="105" ht="17" customHeight="1" spans="1:5" x14ac:dyDescent="0.25">
      <c r="A105" s="31"/>
      <c r="B105" s="13"/>
      <c r="C105" s="13"/>
      <c r="D105" s="32"/>
      <c r="E105" s="32"/>
    </row>
    <row r="106" ht="17" customHeight="1" spans="1:5" x14ac:dyDescent="0.25">
      <c r="A106" s="31"/>
      <c r="B106" s="13"/>
      <c r="C106" s="13"/>
      <c r="D106" s="32"/>
      <c r="E106" s="32"/>
    </row>
    <row r="107" ht="17" customHeight="1" spans="1:5" x14ac:dyDescent="0.25">
      <c r="A107" s="31"/>
      <c r="B107" s="13"/>
      <c r="C107" s="13"/>
      <c r="D107" s="32"/>
      <c r="E107" s="32"/>
    </row>
  </sheetData>
  <conditionalFormatting sqref="I5">
    <cfRule type="cellIs" dxfId="7" priority="1" operator="lessThan">
      <formula>0</formula>
    </cfRule>
  </conditionalFormatting>
  <dataValidations count="1">
    <dataValidation type="list" allowBlank="1" showErrorMessage="1" errorStyle="warning" errorTitle="Kategorie" error="Diese Kategorie steht nicht auf dem Blatt „Kategorien“. Die Buchung zählt dann unter „ohne Kategorie“." sqref="C8:C107">
      <formula1>Kategorienliste</formula1>
    </dataValidation>
  </dataValidations>
  <printOptions horizontalCentered="1"/>
  <pageMargins left="0.5" right="0.5" top="0.6" bottom="0.75" header="0.3" footer="0.3"/>
  <pageSetup paperSize="9" orientation="landscape" fitToWidth="1" fitToHeight="0"/>
  <headerFooter>
    <oddFooter>&amp;L&amp;"Arial,Regular"&amp;8martiafinanzen.de — kostenlose Vorlage&amp;R&amp;"Arial,Regular"&amp;8Seite &amp;P von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7"/>
  <sheetViews>
    <sheetView workbookViewId="0" showGridLines="0">
      <pane ySplit="7" topLeftCell="A8" activePane="bottomLeft" state="frozen"/>
      <selection pane="bottomLeft"/>
    </sheetView>
  </sheetViews>
  <sheetFormatPr defaultRowHeight="15" outlineLevelRow="0" outlineLevelCol="0" x14ac:dyDescent="55"/>
  <cols>
    <col min="1" max="1" width="12" style="19" customWidth="1"/>
    <col min="2" max="2" width="38" customWidth="1"/>
    <col min="3" max="3" width="26" customWidth="1"/>
    <col min="4" max="5" width="14" style="20" customWidth="1"/>
    <col min="6" max="6" width="3" customWidth="1"/>
    <col min="7" max="7" width="26" customWidth="1"/>
    <col min="8" max="8" width="11" customWidth="1"/>
    <col min="9" max="9" width="15" customWidth="1"/>
  </cols>
  <sheetData>
    <row r="1" ht="30" customHeight="1" spans="1:1" x14ac:dyDescent="0.25">
      <c r="A1" s="21" t="s">
        <v>115</v>
      </c>
    </row>
    <row r="2" ht="16" customHeight="1" spans="1:1" x14ac:dyDescent="0.25">
      <c r="A2" s="22" t="s">
        <v>96</v>
      </c>
    </row>
    <row r="3" ht="18" customHeight="1" spans="7:9" x14ac:dyDescent="0.25">
      <c r="G3" s="13" t="s">
        <v>97</v>
      </c>
      <c r="H3" s="13"/>
      <c r="I3" s="23">
        <f>SUM($D$8:$D$107)</f>
        <v>0</v>
      </c>
    </row>
    <row r="4" ht="18" customHeight="1" spans="7:9" x14ac:dyDescent="0.25">
      <c r="G4" s="13" t="s">
        <v>98</v>
      </c>
      <c r="H4" s="13"/>
      <c r="I4" s="23">
        <f>SUM($E$8:$E$107)</f>
        <v>0</v>
      </c>
    </row>
    <row r="5" ht="22" customHeight="1" spans="7:9" x14ac:dyDescent="0.25">
      <c r="G5" s="24" t="s">
        <v>99</v>
      </c>
      <c r="H5" s="25"/>
      <c r="I5" s="26">
        <f>I3-I4</f>
        <v>0</v>
      </c>
    </row>
    <row r="7" ht="20" customHeight="1" spans="1:9" x14ac:dyDescent="0.25">
      <c r="A7" s="27" t="s">
        <v>100</v>
      </c>
      <c r="B7" s="28" t="s">
        <v>101</v>
      </c>
      <c r="C7" s="28" t="s">
        <v>29</v>
      </c>
      <c r="D7" s="29" t="s">
        <v>33</v>
      </c>
      <c r="E7" s="29" t="s">
        <v>102</v>
      </c>
      <c r="G7" s="28" t="s">
        <v>29</v>
      </c>
      <c r="H7" s="28" t="s">
        <v>30</v>
      </c>
      <c r="I7" s="30" t="s">
        <v>103</v>
      </c>
    </row>
    <row r="8" ht="17" customHeight="1" spans="1:9" x14ac:dyDescent="0.25">
      <c r="A8" s="31"/>
      <c r="B8" s="13"/>
      <c r="C8" s="13"/>
      <c r="D8" s="32"/>
      <c r="E8" s="32"/>
      <c r="G8" s="33" t="str">
        <f>IF(Kategorien!$A$5="","",Kategorien!$A$5)</f>
        <v>Gehalt</v>
      </c>
      <c r="H8" s="34" t="str">
        <f>IF(Kategorien!$A$5="","",Kategorien!$B$5)</f>
        <v>Einnahme</v>
      </c>
      <c r="I8" s="35">
        <f>IF($G8="","",IF($H8="Einnahme",SUMIFS($D$8:$D$107,$C$8:$C$107,$G8),SUMIFS($E$8:$E$107,$C$8:$C$107,$G8)))</f>
        <v>0</v>
      </c>
    </row>
    <row r="9" ht="17" customHeight="1" spans="1:9" x14ac:dyDescent="0.25">
      <c r="A9" s="31"/>
      <c r="B9" s="13"/>
      <c r="C9" s="13"/>
      <c r="D9" s="32"/>
      <c r="E9" s="32"/>
      <c r="G9" s="33" t="str">
        <f>IF(Kategorien!$A$6="","",Kategorien!$A$6)</f>
        <v>Selbstständigkeit</v>
      </c>
      <c r="H9" s="34" t="str">
        <f>IF(Kategorien!$A$6="","",Kategorien!$B$6)</f>
        <v>Einnahme</v>
      </c>
      <c r="I9" s="35">
        <f>IF($G9="","",IF($H9="Einnahme",SUMIFS($D$8:$D$107,$C$8:$C$107,$G9),SUMIFS($E$8:$E$107,$C$8:$C$107,$G9)))</f>
        <v>0</v>
      </c>
    </row>
    <row r="10" ht="17" customHeight="1" spans="1:9" x14ac:dyDescent="0.25">
      <c r="A10" s="31"/>
      <c r="B10" s="13"/>
      <c r="C10" s="13"/>
      <c r="D10" s="32"/>
      <c r="E10" s="32"/>
      <c r="G10" s="33" t="str">
        <f>IF(Kategorien!$A$7="","",Kategorien!$A$7)</f>
        <v>Kapitalerträge</v>
      </c>
      <c r="H10" s="34" t="str">
        <f>IF(Kategorien!$A$7="","",Kategorien!$B$7)</f>
        <v>Einnahme</v>
      </c>
      <c r="I10" s="35">
        <f>IF($G10="","",IF($H10="Einnahme",SUMIFS($D$8:$D$107,$C$8:$C$107,$G10),SUMIFS($E$8:$E$107,$C$8:$C$107,$G10)))</f>
        <v>0</v>
      </c>
    </row>
    <row r="11" ht="17" customHeight="1" spans="1:9" x14ac:dyDescent="0.25">
      <c r="A11" s="31"/>
      <c r="B11" s="13"/>
      <c r="C11" s="13"/>
      <c r="D11" s="32"/>
      <c r="E11" s="32"/>
      <c r="G11" s="33" t="str">
        <f>IF(Kategorien!$A$8="","",Kategorien!$A$8)</f>
        <v>Sonstige Einnahmen</v>
      </c>
      <c r="H11" s="34" t="str">
        <f>IF(Kategorien!$A$8="","",Kategorien!$B$8)</f>
        <v>Einnahme</v>
      </c>
      <c r="I11" s="35">
        <f>IF($G11="","",IF($H11="Einnahme",SUMIFS($D$8:$D$107,$C$8:$C$107,$G11),SUMIFS($E$8:$E$107,$C$8:$C$107,$G11)))</f>
        <v>0</v>
      </c>
    </row>
    <row r="12" ht="17" customHeight="1" spans="1:9" x14ac:dyDescent="0.25">
      <c r="A12" s="31"/>
      <c r="B12" s="13"/>
      <c r="C12" s="13"/>
      <c r="D12" s="32"/>
      <c r="E12" s="32"/>
      <c r="G12" s="33" t="str">
        <f>IF(Kategorien!$A$9="","",Kategorien!$A$9)</f>
        <v>Miete &amp; Kredit</v>
      </c>
      <c r="H12" s="34" t="str">
        <f>IF(Kategorien!$A$9="","",Kategorien!$B$9)</f>
        <v>Fixkosten</v>
      </c>
      <c r="I12" s="35">
        <f>IF($G12="","",IF($H12="Einnahme",SUMIFS($D$8:$D$107,$C$8:$C$107,$G12),SUMIFS($E$8:$E$107,$C$8:$C$107,$G12)))</f>
        <v>0</v>
      </c>
    </row>
    <row r="13" ht="17" customHeight="1" spans="1:9" x14ac:dyDescent="0.25">
      <c r="A13" s="31"/>
      <c r="B13" s="13"/>
      <c r="C13" s="13"/>
      <c r="D13" s="32"/>
      <c r="E13" s="32"/>
      <c r="G13" s="33" t="str">
        <f>IF(Kategorien!$A$10="","",Kategorien!$A$10)</f>
        <v>Nebenkosten &amp; Energie</v>
      </c>
      <c r="H13" s="34" t="str">
        <f>IF(Kategorien!$A$10="","",Kategorien!$B$10)</f>
        <v>Fixkosten</v>
      </c>
      <c r="I13" s="35">
        <f>IF($G13="","",IF($H13="Einnahme",SUMIFS($D$8:$D$107,$C$8:$C$107,$G13),SUMIFS($E$8:$E$107,$C$8:$C$107,$G13)))</f>
        <v>0</v>
      </c>
    </row>
    <row r="14" ht="17" customHeight="1" spans="1:9" x14ac:dyDescent="0.25">
      <c r="A14" s="31"/>
      <c r="B14" s="13"/>
      <c r="C14" s="13"/>
      <c r="D14" s="32"/>
      <c r="E14" s="32"/>
      <c r="G14" s="33" t="str">
        <f>IF(Kategorien!$A$11="","",Kategorien!$A$11)</f>
        <v>Versicherungen</v>
      </c>
      <c r="H14" s="34" t="str">
        <f>IF(Kategorien!$A$11="","",Kategorien!$B$11)</f>
        <v>Fixkosten</v>
      </c>
      <c r="I14" s="35">
        <f>IF($G14="","",IF($H14="Einnahme",SUMIFS($D$8:$D$107,$C$8:$C$107,$G14),SUMIFS($E$8:$E$107,$C$8:$C$107,$G14)))</f>
        <v>0</v>
      </c>
    </row>
    <row r="15" ht="17" customHeight="1" spans="1:9" x14ac:dyDescent="0.25">
      <c r="A15" s="31"/>
      <c r="B15" s="13"/>
      <c r="C15" s="13"/>
      <c r="D15" s="32"/>
      <c r="E15" s="32"/>
      <c r="G15" s="33" t="str">
        <f>IF(Kategorien!$A$12="","",Kategorien!$A$12)</f>
        <v>Kredite &amp; Finanzierung</v>
      </c>
      <c r="H15" s="34" t="str">
        <f>IF(Kategorien!$A$12="","",Kategorien!$B$12)</f>
        <v>Fixkosten</v>
      </c>
      <c r="I15" s="35">
        <f>IF($G15="","",IF($H15="Einnahme",SUMIFS($D$8:$D$107,$C$8:$C$107,$G15),SUMIFS($E$8:$E$107,$C$8:$C$107,$G15)))</f>
        <v>0</v>
      </c>
    </row>
    <row r="16" ht="17" customHeight="1" spans="1:9" x14ac:dyDescent="0.25">
      <c r="A16" s="31"/>
      <c r="B16" s="13"/>
      <c r="C16" s="13"/>
      <c r="D16" s="32"/>
      <c r="E16" s="32"/>
      <c r="G16" s="33" t="str">
        <f>IF(Kategorien!$A$13="","",Kategorien!$A$13)</f>
        <v>Abos</v>
      </c>
      <c r="H16" s="34" t="str">
        <f>IF(Kategorien!$A$13="","",Kategorien!$B$13)</f>
        <v>Fixkosten</v>
      </c>
      <c r="I16" s="35">
        <f>IF($G16="","",IF($H16="Einnahme",SUMIFS($D$8:$D$107,$C$8:$C$107,$G16),SUMIFS($E$8:$E$107,$C$8:$C$107,$G16)))</f>
        <v>0</v>
      </c>
    </row>
    <row r="17" ht="17" customHeight="1" spans="1:9" x14ac:dyDescent="0.25">
      <c r="A17" s="31"/>
      <c r="B17" s="13"/>
      <c r="C17" s="13"/>
      <c r="D17" s="32"/>
      <c r="E17" s="32"/>
      <c r="G17" s="33" t="str">
        <f>IF(Kategorien!$A$14="","",Kategorien!$A$14)</f>
        <v>Bankgebühren</v>
      </c>
      <c r="H17" s="34" t="str">
        <f>IF(Kategorien!$A$14="","",Kategorien!$B$14)</f>
        <v>Fixkosten</v>
      </c>
      <c r="I17" s="35">
        <f>IF($G17="","",IF($H17="Einnahme",SUMIFS($D$8:$D$107,$C$8:$C$107,$G17),SUMIFS($E$8:$E$107,$C$8:$C$107,$G17)))</f>
        <v>0</v>
      </c>
    </row>
    <row r="18" ht="17" customHeight="1" spans="1:9" x14ac:dyDescent="0.25">
      <c r="A18" s="31"/>
      <c r="B18" s="13"/>
      <c r="C18" s="13"/>
      <c r="D18" s="32"/>
      <c r="E18" s="32"/>
      <c r="G18" s="33" t="str">
        <f>IF(Kategorien!$A$15="","",Kategorien!$A$15)</f>
        <v>Steuern</v>
      </c>
      <c r="H18" s="34" t="str">
        <f>IF(Kategorien!$A$15="","",Kategorien!$B$15)</f>
        <v>Fixkosten</v>
      </c>
      <c r="I18" s="35">
        <f>IF($G18="","",IF($H18="Einnahme",SUMIFS($D$8:$D$107,$C$8:$C$107,$G18),SUMIFS($E$8:$E$107,$C$8:$C$107,$G18)))</f>
        <v>0</v>
      </c>
    </row>
    <row r="19" ht="17" customHeight="1" spans="1:9" x14ac:dyDescent="0.25">
      <c r="A19" s="31"/>
      <c r="B19" s="13"/>
      <c r="C19" s="13"/>
      <c r="D19" s="32"/>
      <c r="E19" s="32"/>
      <c r="G19" s="33" t="str">
        <f>IF(Kategorien!$A$16="","",Kategorien!$A$16)</f>
        <v>Lebensmittel</v>
      </c>
      <c r="H19" s="34" t="str">
        <f>IF(Kategorien!$A$16="","",Kategorien!$B$16)</f>
        <v>Variabel</v>
      </c>
      <c r="I19" s="35">
        <f>IF($G19="","",IF($H19="Einnahme",SUMIFS($D$8:$D$107,$C$8:$C$107,$G19),SUMIFS($E$8:$E$107,$C$8:$C$107,$G19)))</f>
        <v>0</v>
      </c>
    </row>
    <row r="20" ht="17" customHeight="1" spans="1:9" x14ac:dyDescent="0.25">
      <c r="A20" s="31"/>
      <c r="B20" s="13"/>
      <c r="C20" s="13"/>
      <c r="D20" s="32"/>
      <c r="E20" s="32"/>
      <c r="G20" s="33" t="str">
        <f>IF(Kategorien!$A$17="","",Kategorien!$A$17)</f>
        <v>Restaurants &amp; Essen</v>
      </c>
      <c r="H20" s="34" t="str">
        <f>IF(Kategorien!$A$17="","",Kategorien!$B$17)</f>
        <v>Variabel</v>
      </c>
      <c r="I20" s="35">
        <f>IF($G20="","",IF($H20="Einnahme",SUMIFS($D$8:$D$107,$C$8:$C$107,$G20),SUMIFS($E$8:$E$107,$C$8:$C$107,$G20)))</f>
        <v>0</v>
      </c>
    </row>
    <row r="21" ht="17" customHeight="1" spans="1:9" x14ac:dyDescent="0.25">
      <c r="A21" s="31"/>
      <c r="B21" s="13"/>
      <c r="C21" s="13"/>
      <c r="D21" s="32"/>
      <c r="E21" s="32"/>
      <c r="G21" s="33" t="str">
        <f>IF(Kategorien!$A$18="","",Kategorien!$A$18)</f>
        <v>Drogerie &amp; Pflege</v>
      </c>
      <c r="H21" s="34" t="str">
        <f>IF(Kategorien!$A$18="","",Kategorien!$B$18)</f>
        <v>Variabel</v>
      </c>
      <c r="I21" s="35">
        <f>IF($G21="","",IF($H21="Einnahme",SUMIFS($D$8:$D$107,$C$8:$C$107,$G21),SUMIFS($E$8:$E$107,$C$8:$C$107,$G21)))</f>
        <v>0</v>
      </c>
    </row>
    <row r="22" ht="17" customHeight="1" spans="1:9" x14ac:dyDescent="0.25">
      <c r="A22" s="31"/>
      <c r="B22" s="13"/>
      <c r="C22" s="13"/>
      <c r="D22" s="32"/>
      <c r="E22" s="32"/>
      <c r="G22" s="33" t="str">
        <f>IF(Kategorien!$A$19="","",Kategorien!$A$19)</f>
        <v>Haushalt &amp; Reparaturen</v>
      </c>
      <c r="H22" s="34" t="str">
        <f>IF(Kategorien!$A$19="","",Kategorien!$B$19)</f>
        <v>Variabel</v>
      </c>
      <c r="I22" s="35">
        <f>IF($G22="","",IF($H22="Einnahme",SUMIFS($D$8:$D$107,$C$8:$C$107,$G22),SUMIFS($E$8:$E$107,$C$8:$C$107,$G22)))</f>
        <v>0</v>
      </c>
    </row>
    <row r="23" ht="17" customHeight="1" spans="1:9" x14ac:dyDescent="0.25">
      <c r="A23" s="31"/>
      <c r="B23" s="13"/>
      <c r="C23" s="13"/>
      <c r="D23" s="32"/>
      <c r="E23" s="32"/>
      <c r="G23" s="33" t="str">
        <f>IF(Kategorien!$A$20="","",Kategorien!$A$20)</f>
        <v>Verkehr &amp; Mobilität</v>
      </c>
      <c r="H23" s="34" t="str">
        <f>IF(Kategorien!$A$20="","",Kategorien!$B$20)</f>
        <v>Variabel</v>
      </c>
      <c r="I23" s="35">
        <f>IF($G23="","",IF($H23="Einnahme",SUMIFS($D$8:$D$107,$C$8:$C$107,$G23),SUMIFS($E$8:$E$107,$C$8:$C$107,$G23)))</f>
        <v>0</v>
      </c>
    </row>
    <row r="24" ht="17" customHeight="1" spans="1:9" x14ac:dyDescent="0.25">
      <c r="A24" s="31"/>
      <c r="B24" s="13"/>
      <c r="C24" s="13"/>
      <c r="D24" s="32"/>
      <c r="E24" s="32"/>
      <c r="G24" s="33" t="str">
        <f>IF(Kategorien!$A$21="","",Kategorien!$A$21)</f>
        <v>Tanken</v>
      </c>
      <c r="H24" s="34" t="str">
        <f>IF(Kategorien!$A$21="","",Kategorien!$B$21)</f>
        <v>Variabel</v>
      </c>
      <c r="I24" s="35">
        <f>IF($G24="","",IF($H24="Einnahme",SUMIFS($D$8:$D$107,$C$8:$C$107,$G24),SUMIFS($E$8:$E$107,$C$8:$C$107,$G24)))</f>
        <v>0</v>
      </c>
    </row>
    <row r="25" ht="17" customHeight="1" spans="1:9" x14ac:dyDescent="0.25">
      <c r="A25" s="31"/>
      <c r="B25" s="13"/>
      <c r="C25" s="13"/>
      <c r="D25" s="32"/>
      <c r="E25" s="32"/>
      <c r="G25" s="33" t="str">
        <f>IF(Kategorien!$A$22="","",Kategorien!$A$22)</f>
        <v>Gesundheit</v>
      </c>
      <c r="H25" s="34" t="str">
        <f>IF(Kategorien!$A$22="","",Kategorien!$B$22)</f>
        <v>Variabel</v>
      </c>
      <c r="I25" s="35">
        <f>IF($G25="","",IF($H25="Einnahme",SUMIFS($D$8:$D$107,$C$8:$C$107,$G25),SUMIFS($E$8:$E$107,$C$8:$C$107,$G25)))</f>
        <v>0</v>
      </c>
    </row>
    <row r="26" ht="17" customHeight="1" spans="1:9" x14ac:dyDescent="0.25">
      <c r="A26" s="31"/>
      <c r="B26" s="13"/>
      <c r="C26" s="13"/>
      <c r="D26" s="32"/>
      <c r="E26" s="32"/>
      <c r="G26" s="33" t="str">
        <f>IF(Kategorien!$A$23="","",Kategorien!$A$23)</f>
        <v>Kleidung</v>
      </c>
      <c r="H26" s="34" t="str">
        <f>IF(Kategorien!$A$23="","",Kategorien!$B$23)</f>
        <v>Variabel</v>
      </c>
      <c r="I26" s="35">
        <f>IF($G26="","",IF($H26="Einnahme",SUMIFS($D$8:$D$107,$C$8:$C$107,$G26),SUMIFS($E$8:$E$107,$C$8:$C$107,$G26)))</f>
        <v>0</v>
      </c>
    </row>
    <row r="27" ht="17" customHeight="1" spans="1:9" x14ac:dyDescent="0.25">
      <c r="A27" s="31"/>
      <c r="B27" s="13"/>
      <c r="C27" s="13"/>
      <c r="D27" s="32"/>
      <c r="E27" s="32"/>
      <c r="G27" s="33" t="str">
        <f>IF(Kategorien!$A$24="","",Kategorien!$A$24)</f>
        <v>Kinder</v>
      </c>
      <c r="H27" s="34" t="str">
        <f>IF(Kategorien!$A$24="","",Kategorien!$B$24)</f>
        <v>Variabel</v>
      </c>
      <c r="I27" s="35">
        <f>IF($G27="","",IF($H27="Einnahme",SUMIFS($D$8:$D$107,$C$8:$C$107,$G27),SUMIFS($E$8:$E$107,$C$8:$C$107,$G27)))</f>
        <v>0</v>
      </c>
    </row>
    <row r="28" ht="17" customHeight="1" spans="1:9" x14ac:dyDescent="0.25">
      <c r="A28" s="31"/>
      <c r="B28" s="13"/>
      <c r="C28" s="13"/>
      <c r="D28" s="32"/>
      <c r="E28" s="32"/>
      <c r="G28" s="33" t="str">
        <f>IF(Kategorien!$A$25="","",Kategorien!$A$25)</f>
        <v>Haustiere</v>
      </c>
      <c r="H28" s="34" t="str">
        <f>IF(Kategorien!$A$25="","",Kategorien!$B$25)</f>
        <v>Variabel</v>
      </c>
      <c r="I28" s="35">
        <f>IF($G28="","",IF($H28="Einnahme",SUMIFS($D$8:$D$107,$C$8:$C$107,$G28),SUMIFS($E$8:$E$107,$C$8:$C$107,$G28)))</f>
        <v>0</v>
      </c>
    </row>
    <row r="29" ht="17" customHeight="1" spans="1:9" x14ac:dyDescent="0.25">
      <c r="A29" s="31"/>
      <c r="B29" s="13"/>
      <c r="C29" s="13"/>
      <c r="D29" s="32"/>
      <c r="E29" s="32"/>
      <c r="G29" s="33" t="str">
        <f>IF(Kategorien!$A$26="","",Kategorien!$A$26)</f>
        <v>Bildung</v>
      </c>
      <c r="H29" s="34" t="str">
        <f>IF(Kategorien!$A$26="","",Kategorien!$B$26)</f>
        <v>Variabel</v>
      </c>
      <c r="I29" s="35">
        <f>IF($G29="","",IF($H29="Einnahme",SUMIFS($D$8:$D$107,$C$8:$C$107,$G29),SUMIFS($E$8:$E$107,$C$8:$C$107,$G29)))</f>
        <v>0</v>
      </c>
    </row>
    <row r="30" ht="17" customHeight="1" spans="1:9" x14ac:dyDescent="0.25">
      <c r="A30" s="31"/>
      <c r="B30" s="13"/>
      <c r="C30" s="13"/>
      <c r="D30" s="32"/>
      <c r="E30" s="32"/>
      <c r="G30" s="33" t="str">
        <f>IF(Kategorien!$A$27="","",Kategorien!$A$27)</f>
        <v>Unterhaltung</v>
      </c>
      <c r="H30" s="34" t="str">
        <f>IF(Kategorien!$A$27="","",Kategorien!$B$27)</f>
        <v>Variabel</v>
      </c>
      <c r="I30" s="35">
        <f>IF($G30="","",IF($H30="Einnahme",SUMIFS($D$8:$D$107,$C$8:$C$107,$G30),SUMIFS($E$8:$E$107,$C$8:$C$107,$G30)))</f>
        <v>0</v>
      </c>
    </row>
    <row r="31" ht="17" customHeight="1" spans="1:9" x14ac:dyDescent="0.25">
      <c r="A31" s="31"/>
      <c r="B31" s="13"/>
      <c r="C31" s="13"/>
      <c r="D31" s="32"/>
      <c r="E31" s="32"/>
      <c r="G31" s="33" t="str">
        <f>IF(Kategorien!$A$28="","",Kategorien!$A$28)</f>
        <v>Reisen</v>
      </c>
      <c r="H31" s="34" t="str">
        <f>IF(Kategorien!$A$28="","",Kategorien!$B$28)</f>
        <v>Variabel</v>
      </c>
      <c r="I31" s="35">
        <f>IF($G31="","",IF($H31="Einnahme",SUMIFS($D$8:$D$107,$C$8:$C$107,$G31),SUMIFS($E$8:$E$107,$C$8:$C$107,$G31)))</f>
        <v>0</v>
      </c>
    </row>
    <row r="32" ht="17" customHeight="1" spans="1:9" x14ac:dyDescent="0.25">
      <c r="A32" s="31"/>
      <c r="B32" s="13"/>
      <c r="C32" s="13"/>
      <c r="D32" s="32"/>
      <c r="E32" s="32"/>
      <c r="G32" s="33" t="str">
        <f>IF(Kategorien!$A$29="","",Kategorien!$A$29)</f>
        <v>Geschenke &amp; Spenden</v>
      </c>
      <c r="H32" s="34" t="str">
        <f>IF(Kategorien!$A$29="","",Kategorien!$B$29)</f>
        <v>Variabel</v>
      </c>
      <c r="I32" s="35">
        <f>IF($G32="","",IF($H32="Einnahme",SUMIFS($D$8:$D$107,$C$8:$C$107,$G32),SUMIFS($E$8:$E$107,$C$8:$C$107,$G32)))</f>
        <v>0</v>
      </c>
    </row>
    <row r="33" ht="17" customHeight="1" spans="1:9" x14ac:dyDescent="0.25">
      <c r="A33" s="31"/>
      <c r="B33" s="13"/>
      <c r="C33" s="13"/>
      <c r="D33" s="32"/>
      <c r="E33" s="32"/>
      <c r="G33" s="33" t="str">
        <f>IF(Kategorien!$A$30="","",Kategorien!$A$30)</f>
        <v>Geschäftlich</v>
      </c>
      <c r="H33" s="34" t="str">
        <f>IF(Kategorien!$A$30="","",Kategorien!$B$30)</f>
        <v>Variabel</v>
      </c>
      <c r="I33" s="35">
        <f>IF($G33="","",IF($H33="Einnahme",SUMIFS($D$8:$D$107,$C$8:$C$107,$G33),SUMIFS($E$8:$E$107,$C$8:$C$107,$G33)))</f>
        <v>0</v>
      </c>
    </row>
    <row r="34" ht="17" customHeight="1" spans="1:9" x14ac:dyDescent="0.25">
      <c r="A34" s="31"/>
      <c r="B34" s="13"/>
      <c r="C34" s="13"/>
      <c r="D34" s="32"/>
      <c r="E34" s="32"/>
      <c r="G34" s="33" t="str">
        <f>IF(Kategorien!$A$31="","",Kategorien!$A$31)</f>
        <v>Familienüberweisung</v>
      </c>
      <c r="H34" s="34" t="str">
        <f>IF(Kategorien!$A$31="","",Kategorien!$B$31)</f>
        <v>Variabel</v>
      </c>
      <c r="I34" s="35">
        <f>IF($G34="","",IF($H34="Einnahme",SUMIFS($D$8:$D$107,$C$8:$C$107,$G34),SUMIFS($E$8:$E$107,$C$8:$C$107,$G34)))</f>
        <v>0</v>
      </c>
    </row>
    <row r="35" ht="17" customHeight="1" spans="1:9" x14ac:dyDescent="0.25">
      <c r="A35" s="31"/>
      <c r="B35" s="13"/>
      <c r="C35" s="13"/>
      <c r="D35" s="32"/>
      <c r="E35" s="32"/>
      <c r="G35" s="33" t="str">
        <f>IF(Kategorien!$A$32="","",Kategorien!$A$32)</f>
        <v>Überweisung an Personen</v>
      </c>
      <c r="H35" s="34" t="str">
        <f>IF(Kategorien!$A$32="","",Kategorien!$B$32)</f>
        <v>Variabel</v>
      </c>
      <c r="I35" s="35">
        <f>IF($G35="","",IF($H35="Einnahme",SUMIFS($D$8:$D$107,$C$8:$C$107,$G35),SUMIFS($E$8:$E$107,$C$8:$C$107,$G35)))</f>
        <v>0</v>
      </c>
    </row>
    <row r="36" ht="17" customHeight="1" spans="1:9" x14ac:dyDescent="0.25">
      <c r="A36" s="31"/>
      <c r="B36" s="13"/>
      <c r="C36" s="13"/>
      <c r="D36" s="32"/>
      <c r="E36" s="32"/>
      <c r="G36" s="33" t="str">
        <f>IF(Kategorien!$A$33="","",Kategorien!$A$33)</f>
        <v>Sonstiges</v>
      </c>
      <c r="H36" s="34" t="str">
        <f>IF(Kategorien!$A$33="","",Kategorien!$B$33)</f>
        <v>Variabel</v>
      </c>
      <c r="I36" s="35">
        <f>IF($G36="","",IF($H36="Einnahme",SUMIFS($D$8:$D$107,$C$8:$C$107,$G36),SUMIFS($E$8:$E$107,$C$8:$C$107,$G36)))</f>
        <v>0</v>
      </c>
    </row>
    <row r="37" ht="17" customHeight="1" spans="1:9" x14ac:dyDescent="0.25">
      <c r="A37" s="31"/>
      <c r="B37" s="13"/>
      <c r="C37" s="13"/>
      <c r="D37" s="32"/>
      <c r="E37" s="32"/>
      <c r="G37" s="33" t="str">
        <f>IF(Kategorien!$A$34="","",Kategorien!$A$34)</f>
        <v/>
      </c>
      <c r="H37" s="34" t="str">
        <f>IF(Kategorien!$A$34="","",Kategorien!$B$34)</f>
        <v/>
      </c>
      <c r="I37" s="35" t="str">
        <f>IF($G37="","",IF($H37="Einnahme",SUMIFS($D$8:$D$107,$C$8:$C$107,$G37),SUMIFS($E$8:$E$107,$C$8:$C$107,$G37)))</f>
        <v/>
      </c>
    </row>
    <row r="38" ht="17" customHeight="1" spans="1:9" x14ac:dyDescent="0.25">
      <c r="A38" s="31"/>
      <c r="B38" s="13"/>
      <c r="C38" s="13"/>
      <c r="D38" s="32"/>
      <c r="E38" s="32"/>
      <c r="G38" s="33" t="str">
        <f>IF(Kategorien!$A$35="","",Kategorien!$A$35)</f>
        <v/>
      </c>
      <c r="H38" s="34" t="str">
        <f>IF(Kategorien!$A$35="","",Kategorien!$B$35)</f>
        <v/>
      </c>
      <c r="I38" s="35" t="str">
        <f>IF($G38="","",IF($H38="Einnahme",SUMIFS($D$8:$D$107,$C$8:$C$107,$G38),SUMIFS($E$8:$E$107,$C$8:$C$107,$G38)))</f>
        <v/>
      </c>
    </row>
    <row r="39" ht="17" customHeight="1" spans="1:9" x14ac:dyDescent="0.25">
      <c r="A39" s="31"/>
      <c r="B39" s="13"/>
      <c r="C39" s="13"/>
      <c r="D39" s="32"/>
      <c r="E39" s="32"/>
      <c r="G39" s="33" t="str">
        <f>IF(Kategorien!$A$36="","",Kategorien!$A$36)</f>
        <v/>
      </c>
      <c r="H39" s="34" t="str">
        <f>IF(Kategorien!$A$36="","",Kategorien!$B$36)</f>
        <v/>
      </c>
      <c r="I39" s="35" t="str">
        <f>IF($G39="","",IF($H39="Einnahme",SUMIFS($D$8:$D$107,$C$8:$C$107,$G39),SUMIFS($E$8:$E$107,$C$8:$C$107,$G39)))</f>
        <v/>
      </c>
    </row>
    <row r="40" ht="17" customHeight="1" spans="1:9" x14ac:dyDescent="0.25">
      <c r="A40" s="31"/>
      <c r="B40" s="13"/>
      <c r="C40" s="13"/>
      <c r="D40" s="32"/>
      <c r="E40" s="32"/>
      <c r="G40" s="33" t="str">
        <f>IF(Kategorien!$A$37="","",Kategorien!$A$37)</f>
        <v/>
      </c>
      <c r="H40" s="34" t="str">
        <f>IF(Kategorien!$A$37="","",Kategorien!$B$37)</f>
        <v/>
      </c>
      <c r="I40" s="35" t="str">
        <f>IF($G40="","",IF($H40="Einnahme",SUMIFS($D$8:$D$107,$C$8:$C$107,$G40),SUMIFS($E$8:$E$107,$C$8:$C$107,$G40)))</f>
        <v/>
      </c>
    </row>
    <row r="41" ht="17" customHeight="1" spans="1:9" x14ac:dyDescent="0.25">
      <c r="A41" s="31"/>
      <c r="B41" s="13"/>
      <c r="C41" s="13"/>
      <c r="D41" s="32"/>
      <c r="E41" s="32"/>
      <c r="G41" s="33" t="str">
        <f>IF(Kategorien!$A$38="","",Kategorien!$A$38)</f>
        <v/>
      </c>
      <c r="H41" s="34" t="str">
        <f>IF(Kategorien!$A$38="","",Kategorien!$B$38)</f>
        <v/>
      </c>
      <c r="I41" s="35" t="str">
        <f>IF($G41="","",IF($H41="Einnahme",SUMIFS($D$8:$D$107,$C$8:$C$107,$G41),SUMIFS($E$8:$E$107,$C$8:$C$107,$G41)))</f>
        <v/>
      </c>
    </row>
    <row r="42" ht="17" customHeight="1" spans="1:9" x14ac:dyDescent="0.25">
      <c r="A42" s="31"/>
      <c r="B42" s="13"/>
      <c r="C42" s="13"/>
      <c r="D42" s="32"/>
      <c r="E42" s="32"/>
      <c r="G42" s="33" t="str">
        <f>IF(Kategorien!$A$39="","",Kategorien!$A$39)</f>
        <v/>
      </c>
      <c r="H42" s="34" t="str">
        <f>IF(Kategorien!$A$39="","",Kategorien!$B$39)</f>
        <v/>
      </c>
      <c r="I42" s="35" t="str">
        <f>IF($G42="","",IF($H42="Einnahme",SUMIFS($D$8:$D$107,$C$8:$C$107,$G42),SUMIFS($E$8:$E$107,$C$8:$C$107,$G42)))</f>
        <v/>
      </c>
    </row>
    <row r="43" ht="17" customHeight="1" spans="1:9" x14ac:dyDescent="0.25">
      <c r="A43" s="31"/>
      <c r="B43" s="13"/>
      <c r="C43" s="13"/>
      <c r="D43" s="32"/>
      <c r="E43" s="32"/>
      <c r="G43" s="33" t="str">
        <f>IF(Kategorien!$A$40="","",Kategorien!$A$40)</f>
        <v/>
      </c>
      <c r="H43" s="34" t="str">
        <f>IF(Kategorien!$A$40="","",Kategorien!$B$40)</f>
        <v/>
      </c>
      <c r="I43" s="35" t="str">
        <f>IF($G43="","",IF($H43="Einnahme",SUMIFS($D$8:$D$107,$C$8:$C$107,$G43),SUMIFS($E$8:$E$107,$C$8:$C$107,$G43)))</f>
        <v/>
      </c>
    </row>
    <row r="44" ht="17" customHeight="1" spans="1:9" x14ac:dyDescent="0.25">
      <c r="A44" s="31"/>
      <c r="B44" s="13"/>
      <c r="C44" s="13"/>
      <c r="D44" s="32"/>
      <c r="E44" s="32"/>
      <c r="G44" s="33" t="str">
        <f>IF(Kategorien!$A$41="","",Kategorien!$A$41)</f>
        <v/>
      </c>
      <c r="H44" s="34" t="str">
        <f>IF(Kategorien!$A$41="","",Kategorien!$B$41)</f>
        <v/>
      </c>
      <c r="I44" s="35" t="str">
        <f>IF($G44="","",IF($H44="Einnahme",SUMIFS($D$8:$D$107,$C$8:$C$107,$G44),SUMIFS($E$8:$E$107,$C$8:$C$107,$G44)))</f>
        <v/>
      </c>
    </row>
    <row r="45" ht="17" customHeight="1" spans="1:5" x14ac:dyDescent="0.25">
      <c r="A45" s="31"/>
      <c r="B45" s="13"/>
      <c r="C45" s="13"/>
      <c r="D45" s="32"/>
      <c r="E45" s="32"/>
    </row>
    <row r="46" ht="17" customHeight="1" spans="1:9" x14ac:dyDescent="0.25">
      <c r="A46" s="31"/>
      <c r="B46" s="13"/>
      <c r="C46" s="13"/>
      <c r="D46" s="32"/>
      <c r="E46" s="32"/>
      <c r="G46" s="36" t="s">
        <v>104</v>
      </c>
      <c r="H46" s="13"/>
      <c r="I46" s="37">
        <f>SUMIFS($I$8:$I$44,$H$8:$H$44,"Fixkosten")</f>
        <v>0</v>
      </c>
    </row>
    <row r="47" ht="17" customHeight="1" spans="1:9" x14ac:dyDescent="0.25">
      <c r="A47" s="31"/>
      <c r="B47" s="13"/>
      <c r="C47" s="13"/>
      <c r="D47" s="32"/>
      <c r="E47" s="32"/>
      <c r="G47" s="36" t="s">
        <v>105</v>
      </c>
      <c r="H47" s="13"/>
      <c r="I47" s="37">
        <f>SUMIFS($I$8:$I$44,$H$8:$H$44,"Variabel")</f>
        <v>0</v>
      </c>
    </row>
    <row r="48" ht="17" customHeight="1" spans="1:9" x14ac:dyDescent="0.25">
      <c r="A48" s="31"/>
      <c r="B48" s="13"/>
      <c r="C48" s="13"/>
      <c r="D48" s="32"/>
      <c r="E48" s="32"/>
      <c r="G48" s="13" t="s">
        <v>106</v>
      </c>
      <c r="H48" s="13"/>
      <c r="I48" s="35">
        <f>I4-I46-I47</f>
        <v>0</v>
      </c>
    </row>
    <row r="49" ht="17" customHeight="1" spans="1:9" x14ac:dyDescent="0.25">
      <c r="A49" s="31"/>
      <c r="B49" s="13"/>
      <c r="C49" s="13"/>
      <c r="D49" s="32"/>
      <c r="E49" s="32"/>
      <c r="G49" s="13" t="s">
        <v>107</v>
      </c>
      <c r="H49" s="13"/>
      <c r="I49" s="35">
        <f>I3-SUMIFS($I$8:$I$44,$H$8:$H$44,"Einnahme")</f>
        <v>0</v>
      </c>
    </row>
    <row r="50" ht="17" customHeight="1" spans="1:5" x14ac:dyDescent="0.25">
      <c r="A50" s="31"/>
      <c r="B50" s="13"/>
      <c r="C50" s="13"/>
      <c r="D50" s="32"/>
      <c r="E50" s="32"/>
    </row>
    <row r="51" ht="17" customHeight="1" spans="1:5" x14ac:dyDescent="0.25">
      <c r="A51" s="31"/>
      <c r="B51" s="13"/>
      <c r="C51" s="13"/>
      <c r="D51" s="32"/>
      <c r="E51" s="32"/>
    </row>
    <row r="52" ht="17" customHeight="1" spans="1:5" x14ac:dyDescent="0.25">
      <c r="A52" s="31"/>
      <c r="B52" s="13"/>
      <c r="C52" s="13"/>
      <c r="D52" s="32"/>
      <c r="E52" s="32"/>
    </row>
    <row r="53" ht="17" customHeight="1" spans="1:5" x14ac:dyDescent="0.25">
      <c r="A53" s="31"/>
      <c r="B53" s="13"/>
      <c r="C53" s="13"/>
      <c r="D53" s="32"/>
      <c r="E53" s="32"/>
    </row>
    <row r="54" ht="17" customHeight="1" spans="1:5" x14ac:dyDescent="0.25">
      <c r="A54" s="31"/>
      <c r="B54" s="13"/>
      <c r="C54" s="13"/>
      <c r="D54" s="32"/>
      <c r="E54" s="32"/>
    </row>
    <row r="55" ht="17" customHeight="1" spans="1:5" x14ac:dyDescent="0.25">
      <c r="A55" s="31"/>
      <c r="B55" s="13"/>
      <c r="C55" s="13"/>
      <c r="D55" s="32"/>
      <c r="E55" s="32"/>
    </row>
    <row r="56" ht="17" customHeight="1" spans="1:5" x14ac:dyDescent="0.25">
      <c r="A56" s="31"/>
      <c r="B56" s="13"/>
      <c r="C56" s="13"/>
      <c r="D56" s="32"/>
      <c r="E56" s="32"/>
    </row>
    <row r="57" ht="17" customHeight="1" spans="1:5" x14ac:dyDescent="0.25">
      <c r="A57" s="31"/>
      <c r="B57" s="13"/>
      <c r="C57" s="13"/>
      <c r="D57" s="32"/>
      <c r="E57" s="32"/>
    </row>
    <row r="58" ht="17" customHeight="1" spans="1:5" x14ac:dyDescent="0.25">
      <c r="A58" s="31"/>
      <c r="B58" s="13"/>
      <c r="C58" s="13"/>
      <c r="D58" s="32"/>
      <c r="E58" s="32"/>
    </row>
    <row r="59" ht="17" customHeight="1" spans="1:5" x14ac:dyDescent="0.25">
      <c r="A59" s="31"/>
      <c r="B59" s="13"/>
      <c r="C59" s="13"/>
      <c r="D59" s="32"/>
      <c r="E59" s="32"/>
    </row>
    <row r="60" ht="17" customHeight="1" spans="1:5" x14ac:dyDescent="0.25">
      <c r="A60" s="31"/>
      <c r="B60" s="13"/>
      <c r="C60" s="13"/>
      <c r="D60" s="32"/>
      <c r="E60" s="32"/>
    </row>
    <row r="61" ht="17" customHeight="1" spans="1:5" x14ac:dyDescent="0.25">
      <c r="A61" s="31"/>
      <c r="B61" s="13"/>
      <c r="C61" s="13"/>
      <c r="D61" s="32"/>
      <c r="E61" s="32"/>
    </row>
    <row r="62" ht="17" customHeight="1" spans="1:5" x14ac:dyDescent="0.25">
      <c r="A62" s="31"/>
      <c r="B62" s="13"/>
      <c r="C62" s="13"/>
      <c r="D62" s="32"/>
      <c r="E62" s="32"/>
    </row>
    <row r="63" ht="17" customHeight="1" spans="1:5" x14ac:dyDescent="0.25">
      <c r="A63" s="31"/>
      <c r="B63" s="13"/>
      <c r="C63" s="13"/>
      <c r="D63" s="32"/>
      <c r="E63" s="32"/>
    </row>
    <row r="64" ht="17" customHeight="1" spans="1:5" x14ac:dyDescent="0.25">
      <c r="A64" s="31"/>
      <c r="B64" s="13"/>
      <c r="C64" s="13"/>
      <c r="D64" s="32"/>
      <c r="E64" s="32"/>
    </row>
    <row r="65" ht="17" customHeight="1" spans="1:5" x14ac:dyDescent="0.25">
      <c r="A65" s="31"/>
      <c r="B65" s="13"/>
      <c r="C65" s="13"/>
      <c r="D65" s="32"/>
      <c r="E65" s="32"/>
    </row>
    <row r="66" ht="17" customHeight="1" spans="1:5" x14ac:dyDescent="0.25">
      <c r="A66" s="31"/>
      <c r="B66" s="13"/>
      <c r="C66" s="13"/>
      <c r="D66" s="32"/>
      <c r="E66" s="32"/>
    </row>
    <row r="67" ht="17" customHeight="1" spans="1:5" x14ac:dyDescent="0.25">
      <c r="A67" s="31"/>
      <c r="B67" s="13"/>
      <c r="C67" s="13"/>
      <c r="D67" s="32"/>
      <c r="E67" s="32"/>
    </row>
    <row r="68" ht="17" customHeight="1" spans="1:5" x14ac:dyDescent="0.25">
      <c r="A68" s="31"/>
      <c r="B68" s="13"/>
      <c r="C68" s="13"/>
      <c r="D68" s="32"/>
      <c r="E68" s="32"/>
    </row>
    <row r="69" ht="17" customHeight="1" spans="1:5" x14ac:dyDescent="0.25">
      <c r="A69" s="31"/>
      <c r="B69" s="13"/>
      <c r="C69" s="13"/>
      <c r="D69" s="32"/>
      <c r="E69" s="32"/>
    </row>
    <row r="70" ht="17" customHeight="1" spans="1:5" x14ac:dyDescent="0.25">
      <c r="A70" s="31"/>
      <c r="B70" s="13"/>
      <c r="C70" s="13"/>
      <c r="D70" s="32"/>
      <c r="E70" s="32"/>
    </row>
    <row r="71" ht="17" customHeight="1" spans="1:5" x14ac:dyDescent="0.25">
      <c r="A71" s="31"/>
      <c r="B71" s="13"/>
      <c r="C71" s="13"/>
      <c r="D71" s="32"/>
      <c r="E71" s="32"/>
    </row>
    <row r="72" ht="17" customHeight="1" spans="1:5" x14ac:dyDescent="0.25">
      <c r="A72" s="31"/>
      <c r="B72" s="13"/>
      <c r="C72" s="13"/>
      <c r="D72" s="32"/>
      <c r="E72" s="32"/>
    </row>
    <row r="73" ht="17" customHeight="1" spans="1:5" x14ac:dyDescent="0.25">
      <c r="A73" s="31"/>
      <c r="B73" s="13"/>
      <c r="C73" s="13"/>
      <c r="D73" s="32"/>
      <c r="E73" s="32"/>
    </row>
    <row r="74" ht="17" customHeight="1" spans="1:5" x14ac:dyDescent="0.25">
      <c r="A74" s="31"/>
      <c r="B74" s="13"/>
      <c r="C74" s="13"/>
      <c r="D74" s="32"/>
      <c r="E74" s="32"/>
    </row>
    <row r="75" ht="17" customHeight="1" spans="1:5" x14ac:dyDescent="0.25">
      <c r="A75" s="31"/>
      <c r="B75" s="13"/>
      <c r="C75" s="13"/>
      <c r="D75" s="32"/>
      <c r="E75" s="32"/>
    </row>
    <row r="76" ht="17" customHeight="1" spans="1:5" x14ac:dyDescent="0.25">
      <c r="A76" s="31"/>
      <c r="B76" s="13"/>
      <c r="C76" s="13"/>
      <c r="D76" s="32"/>
      <c r="E76" s="32"/>
    </row>
    <row r="77" ht="17" customHeight="1" spans="1:5" x14ac:dyDescent="0.25">
      <c r="A77" s="31"/>
      <c r="B77" s="13"/>
      <c r="C77" s="13"/>
      <c r="D77" s="32"/>
      <c r="E77" s="32"/>
    </row>
    <row r="78" ht="17" customHeight="1" spans="1:5" x14ac:dyDescent="0.25">
      <c r="A78" s="31"/>
      <c r="B78" s="13"/>
      <c r="C78" s="13"/>
      <c r="D78" s="32"/>
      <c r="E78" s="32"/>
    </row>
    <row r="79" ht="17" customHeight="1" spans="1:5" x14ac:dyDescent="0.25">
      <c r="A79" s="31"/>
      <c r="B79" s="13"/>
      <c r="C79" s="13"/>
      <c r="D79" s="32"/>
      <c r="E79" s="32"/>
    </row>
    <row r="80" ht="17" customHeight="1" spans="1:5" x14ac:dyDescent="0.25">
      <c r="A80" s="31"/>
      <c r="B80" s="13"/>
      <c r="C80" s="13"/>
      <c r="D80" s="32"/>
      <c r="E80" s="32"/>
    </row>
    <row r="81" ht="17" customHeight="1" spans="1:5" x14ac:dyDescent="0.25">
      <c r="A81" s="31"/>
      <c r="B81" s="13"/>
      <c r="C81" s="13"/>
      <c r="D81" s="32"/>
      <c r="E81" s="32"/>
    </row>
    <row r="82" ht="17" customHeight="1" spans="1:5" x14ac:dyDescent="0.25">
      <c r="A82" s="31"/>
      <c r="B82" s="13"/>
      <c r="C82" s="13"/>
      <c r="D82" s="32"/>
      <c r="E82" s="32"/>
    </row>
    <row r="83" ht="17" customHeight="1" spans="1:5" x14ac:dyDescent="0.25">
      <c r="A83" s="31"/>
      <c r="B83" s="13"/>
      <c r="C83" s="13"/>
      <c r="D83" s="32"/>
      <c r="E83" s="32"/>
    </row>
    <row r="84" ht="17" customHeight="1" spans="1:5" x14ac:dyDescent="0.25">
      <c r="A84" s="31"/>
      <c r="B84" s="13"/>
      <c r="C84" s="13"/>
      <c r="D84" s="32"/>
      <c r="E84" s="32"/>
    </row>
    <row r="85" ht="17" customHeight="1" spans="1:5" x14ac:dyDescent="0.25">
      <c r="A85" s="31"/>
      <c r="B85" s="13"/>
      <c r="C85" s="13"/>
      <c r="D85" s="32"/>
      <c r="E85" s="32"/>
    </row>
    <row r="86" ht="17" customHeight="1" spans="1:5" x14ac:dyDescent="0.25">
      <c r="A86" s="31"/>
      <c r="B86" s="13"/>
      <c r="C86" s="13"/>
      <c r="D86" s="32"/>
      <c r="E86" s="32"/>
    </row>
    <row r="87" ht="17" customHeight="1" spans="1:5" x14ac:dyDescent="0.25">
      <c r="A87" s="31"/>
      <c r="B87" s="13"/>
      <c r="C87" s="13"/>
      <c r="D87" s="32"/>
      <c r="E87" s="32"/>
    </row>
    <row r="88" ht="17" customHeight="1" spans="1:5" x14ac:dyDescent="0.25">
      <c r="A88" s="31"/>
      <c r="B88" s="13"/>
      <c r="C88" s="13"/>
      <c r="D88" s="32"/>
      <c r="E88" s="32"/>
    </row>
    <row r="89" ht="17" customHeight="1" spans="1:5" x14ac:dyDescent="0.25">
      <c r="A89" s="31"/>
      <c r="B89" s="13"/>
      <c r="C89" s="13"/>
      <c r="D89" s="32"/>
      <c r="E89" s="32"/>
    </row>
    <row r="90" ht="17" customHeight="1" spans="1:5" x14ac:dyDescent="0.25">
      <c r="A90" s="31"/>
      <c r="B90" s="13"/>
      <c r="C90" s="13"/>
      <c r="D90" s="32"/>
      <c r="E90" s="32"/>
    </row>
    <row r="91" ht="17" customHeight="1" spans="1:5" x14ac:dyDescent="0.25">
      <c r="A91" s="31"/>
      <c r="B91" s="13"/>
      <c r="C91" s="13"/>
      <c r="D91" s="32"/>
      <c r="E91" s="32"/>
    </row>
    <row r="92" ht="17" customHeight="1" spans="1:5" x14ac:dyDescent="0.25">
      <c r="A92" s="31"/>
      <c r="B92" s="13"/>
      <c r="C92" s="13"/>
      <c r="D92" s="32"/>
      <c r="E92" s="32"/>
    </row>
    <row r="93" ht="17" customHeight="1" spans="1:5" x14ac:dyDescent="0.25">
      <c r="A93" s="31"/>
      <c r="B93" s="13"/>
      <c r="C93" s="13"/>
      <c r="D93" s="32"/>
      <c r="E93" s="32"/>
    </row>
    <row r="94" ht="17" customHeight="1" spans="1:5" x14ac:dyDescent="0.25">
      <c r="A94" s="31"/>
      <c r="B94" s="13"/>
      <c r="C94" s="13"/>
      <c r="D94" s="32"/>
      <c r="E94" s="32"/>
    </row>
    <row r="95" ht="17" customHeight="1" spans="1:5" x14ac:dyDescent="0.25">
      <c r="A95" s="31"/>
      <c r="B95" s="13"/>
      <c r="C95" s="13"/>
      <c r="D95" s="32"/>
      <c r="E95" s="32"/>
    </row>
    <row r="96" ht="17" customHeight="1" spans="1:5" x14ac:dyDescent="0.25">
      <c r="A96" s="31"/>
      <c r="B96" s="13"/>
      <c r="C96" s="13"/>
      <c r="D96" s="32"/>
      <c r="E96" s="32"/>
    </row>
    <row r="97" ht="17" customHeight="1" spans="1:5" x14ac:dyDescent="0.25">
      <c r="A97" s="31"/>
      <c r="B97" s="13"/>
      <c r="C97" s="13"/>
      <c r="D97" s="32"/>
      <c r="E97" s="32"/>
    </row>
    <row r="98" ht="17" customHeight="1" spans="1:5" x14ac:dyDescent="0.25">
      <c r="A98" s="31"/>
      <c r="B98" s="13"/>
      <c r="C98" s="13"/>
      <c r="D98" s="32"/>
      <c r="E98" s="32"/>
    </row>
    <row r="99" ht="17" customHeight="1" spans="1:5" x14ac:dyDescent="0.25">
      <c r="A99" s="31"/>
      <c r="B99" s="13"/>
      <c r="C99" s="13"/>
      <c r="D99" s="32"/>
      <c r="E99" s="32"/>
    </row>
    <row r="100" ht="17" customHeight="1" spans="1:5" x14ac:dyDescent="0.25">
      <c r="A100" s="31"/>
      <c r="B100" s="13"/>
      <c r="C100" s="13"/>
      <c r="D100" s="32"/>
      <c r="E100" s="32"/>
    </row>
    <row r="101" ht="17" customHeight="1" spans="1:5" x14ac:dyDescent="0.25">
      <c r="A101" s="31"/>
      <c r="B101" s="13"/>
      <c r="C101" s="13"/>
      <c r="D101" s="32"/>
      <c r="E101" s="32"/>
    </row>
    <row r="102" ht="17" customHeight="1" spans="1:5" x14ac:dyDescent="0.25">
      <c r="A102" s="31"/>
      <c r="B102" s="13"/>
      <c r="C102" s="13"/>
      <c r="D102" s="32"/>
      <c r="E102" s="32"/>
    </row>
    <row r="103" ht="17" customHeight="1" spans="1:5" x14ac:dyDescent="0.25">
      <c r="A103" s="31"/>
      <c r="B103" s="13"/>
      <c r="C103" s="13"/>
      <c r="D103" s="32"/>
      <c r="E103" s="32"/>
    </row>
    <row r="104" ht="17" customHeight="1" spans="1:5" x14ac:dyDescent="0.25">
      <c r="A104" s="31"/>
      <c r="B104" s="13"/>
      <c r="C104" s="13"/>
      <c r="D104" s="32"/>
      <c r="E104" s="32"/>
    </row>
    <row r="105" ht="17" customHeight="1" spans="1:5" x14ac:dyDescent="0.25">
      <c r="A105" s="31"/>
      <c r="B105" s="13"/>
      <c r="C105" s="13"/>
      <c r="D105" s="32"/>
      <c r="E105" s="32"/>
    </row>
    <row r="106" ht="17" customHeight="1" spans="1:5" x14ac:dyDescent="0.25">
      <c r="A106" s="31"/>
      <c r="B106" s="13"/>
      <c r="C106" s="13"/>
      <c r="D106" s="32"/>
      <c r="E106" s="32"/>
    </row>
    <row r="107" ht="17" customHeight="1" spans="1:5" x14ac:dyDescent="0.25">
      <c r="A107" s="31"/>
      <c r="B107" s="13"/>
      <c r="C107" s="13"/>
      <c r="D107" s="32"/>
      <c r="E107" s="32"/>
    </row>
  </sheetData>
  <conditionalFormatting sqref="I5">
    <cfRule type="cellIs" dxfId="8" priority="1" operator="lessThan">
      <formula>0</formula>
    </cfRule>
  </conditionalFormatting>
  <dataValidations count="1">
    <dataValidation type="list" allowBlank="1" showErrorMessage="1" errorStyle="warning" errorTitle="Kategorie" error="Diese Kategorie steht nicht auf dem Blatt „Kategorien“. Die Buchung zählt dann unter „ohne Kategorie“." sqref="C8:C107">
      <formula1>Kategorienliste</formula1>
    </dataValidation>
  </dataValidations>
  <printOptions horizontalCentered="1"/>
  <pageMargins left="0.5" right="0.5" top="0.6" bottom="0.75" header="0.3" footer="0.3"/>
  <pageSetup paperSize="9" orientation="landscape" fitToWidth="1" fitToHeight="0"/>
  <headerFooter>
    <oddFooter>&amp;L&amp;"Arial,Regular"&amp;8martiafinanzen.de — kostenlose Vorlage&amp;R&amp;"Arial,Regular"&amp;8Seite &amp;P von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7"/>
  <sheetViews>
    <sheetView workbookViewId="0" showGridLines="0">
      <pane ySplit="7" topLeftCell="A8" activePane="bottomLeft" state="frozen"/>
      <selection pane="bottomLeft"/>
    </sheetView>
  </sheetViews>
  <sheetFormatPr defaultRowHeight="15" outlineLevelRow="0" outlineLevelCol="0" x14ac:dyDescent="55"/>
  <cols>
    <col min="1" max="1" width="12" style="19" customWidth="1"/>
    <col min="2" max="2" width="38" customWidth="1"/>
    <col min="3" max="3" width="26" customWidth="1"/>
    <col min="4" max="5" width="14" style="20" customWidth="1"/>
    <col min="6" max="6" width="3" customWidth="1"/>
    <col min="7" max="7" width="26" customWidth="1"/>
    <col min="8" max="8" width="11" customWidth="1"/>
    <col min="9" max="9" width="15" customWidth="1"/>
  </cols>
  <sheetData>
    <row r="1" ht="30" customHeight="1" spans="1:1" x14ac:dyDescent="0.25">
      <c r="A1" s="21" t="s">
        <v>116</v>
      </c>
    </row>
    <row r="2" ht="16" customHeight="1" spans="1:1" x14ac:dyDescent="0.25">
      <c r="A2" s="22" t="s">
        <v>96</v>
      </c>
    </row>
    <row r="3" ht="18" customHeight="1" spans="7:9" x14ac:dyDescent="0.25">
      <c r="G3" s="13" t="s">
        <v>97</v>
      </c>
      <c r="H3" s="13"/>
      <c r="I3" s="23">
        <f>SUM($D$8:$D$107)</f>
        <v>0</v>
      </c>
    </row>
    <row r="4" ht="18" customHeight="1" spans="7:9" x14ac:dyDescent="0.25">
      <c r="G4" s="13" t="s">
        <v>98</v>
      </c>
      <c r="H4" s="13"/>
      <c r="I4" s="23">
        <f>SUM($E$8:$E$107)</f>
        <v>0</v>
      </c>
    </row>
    <row r="5" ht="22" customHeight="1" spans="7:9" x14ac:dyDescent="0.25">
      <c r="G5" s="24" t="s">
        <v>99</v>
      </c>
      <c r="H5" s="25"/>
      <c r="I5" s="26">
        <f>I3-I4</f>
        <v>0</v>
      </c>
    </row>
    <row r="7" ht="20" customHeight="1" spans="1:9" x14ac:dyDescent="0.25">
      <c r="A7" s="27" t="s">
        <v>100</v>
      </c>
      <c r="B7" s="28" t="s">
        <v>101</v>
      </c>
      <c r="C7" s="28" t="s">
        <v>29</v>
      </c>
      <c r="D7" s="29" t="s">
        <v>33</v>
      </c>
      <c r="E7" s="29" t="s">
        <v>102</v>
      </c>
      <c r="G7" s="28" t="s">
        <v>29</v>
      </c>
      <c r="H7" s="28" t="s">
        <v>30</v>
      </c>
      <c r="I7" s="30" t="s">
        <v>103</v>
      </c>
    </row>
    <row r="8" ht="17" customHeight="1" spans="1:9" x14ac:dyDescent="0.25">
      <c r="A8" s="31"/>
      <c r="B8" s="13"/>
      <c r="C8" s="13"/>
      <c r="D8" s="32"/>
      <c r="E8" s="32"/>
      <c r="G8" s="33" t="str">
        <f>IF(Kategorien!$A$5="","",Kategorien!$A$5)</f>
        <v>Gehalt</v>
      </c>
      <c r="H8" s="34" t="str">
        <f>IF(Kategorien!$A$5="","",Kategorien!$B$5)</f>
        <v>Einnahme</v>
      </c>
      <c r="I8" s="35">
        <f>IF($G8="","",IF($H8="Einnahme",SUMIFS($D$8:$D$107,$C$8:$C$107,$G8),SUMIFS($E$8:$E$107,$C$8:$C$107,$G8)))</f>
        <v>0</v>
      </c>
    </row>
    <row r="9" ht="17" customHeight="1" spans="1:9" x14ac:dyDescent="0.25">
      <c r="A9" s="31"/>
      <c r="B9" s="13"/>
      <c r="C9" s="13"/>
      <c r="D9" s="32"/>
      <c r="E9" s="32"/>
      <c r="G9" s="33" t="str">
        <f>IF(Kategorien!$A$6="","",Kategorien!$A$6)</f>
        <v>Selbstständigkeit</v>
      </c>
      <c r="H9" s="34" t="str">
        <f>IF(Kategorien!$A$6="","",Kategorien!$B$6)</f>
        <v>Einnahme</v>
      </c>
      <c r="I9" s="35">
        <f>IF($G9="","",IF($H9="Einnahme",SUMIFS($D$8:$D$107,$C$8:$C$107,$G9),SUMIFS($E$8:$E$107,$C$8:$C$107,$G9)))</f>
        <v>0</v>
      </c>
    </row>
    <row r="10" ht="17" customHeight="1" spans="1:9" x14ac:dyDescent="0.25">
      <c r="A10" s="31"/>
      <c r="B10" s="13"/>
      <c r="C10" s="13"/>
      <c r="D10" s="32"/>
      <c r="E10" s="32"/>
      <c r="G10" s="33" t="str">
        <f>IF(Kategorien!$A$7="","",Kategorien!$A$7)</f>
        <v>Kapitalerträge</v>
      </c>
      <c r="H10" s="34" t="str">
        <f>IF(Kategorien!$A$7="","",Kategorien!$B$7)</f>
        <v>Einnahme</v>
      </c>
      <c r="I10" s="35">
        <f>IF($G10="","",IF($H10="Einnahme",SUMIFS($D$8:$D$107,$C$8:$C$107,$G10),SUMIFS($E$8:$E$107,$C$8:$C$107,$G10)))</f>
        <v>0</v>
      </c>
    </row>
    <row r="11" ht="17" customHeight="1" spans="1:9" x14ac:dyDescent="0.25">
      <c r="A11" s="31"/>
      <c r="B11" s="13"/>
      <c r="C11" s="13"/>
      <c r="D11" s="32"/>
      <c r="E11" s="32"/>
      <c r="G11" s="33" t="str">
        <f>IF(Kategorien!$A$8="","",Kategorien!$A$8)</f>
        <v>Sonstige Einnahmen</v>
      </c>
      <c r="H11" s="34" t="str">
        <f>IF(Kategorien!$A$8="","",Kategorien!$B$8)</f>
        <v>Einnahme</v>
      </c>
      <c r="I11" s="35">
        <f>IF($G11="","",IF($H11="Einnahme",SUMIFS($D$8:$D$107,$C$8:$C$107,$G11),SUMIFS($E$8:$E$107,$C$8:$C$107,$G11)))</f>
        <v>0</v>
      </c>
    </row>
    <row r="12" ht="17" customHeight="1" spans="1:9" x14ac:dyDescent="0.25">
      <c r="A12" s="31"/>
      <c r="B12" s="13"/>
      <c r="C12" s="13"/>
      <c r="D12" s="32"/>
      <c r="E12" s="32"/>
      <c r="G12" s="33" t="str">
        <f>IF(Kategorien!$A$9="","",Kategorien!$A$9)</f>
        <v>Miete &amp; Kredit</v>
      </c>
      <c r="H12" s="34" t="str">
        <f>IF(Kategorien!$A$9="","",Kategorien!$B$9)</f>
        <v>Fixkosten</v>
      </c>
      <c r="I12" s="35">
        <f>IF($G12="","",IF($H12="Einnahme",SUMIFS($D$8:$D$107,$C$8:$C$107,$G12),SUMIFS($E$8:$E$107,$C$8:$C$107,$G12)))</f>
        <v>0</v>
      </c>
    </row>
    <row r="13" ht="17" customHeight="1" spans="1:9" x14ac:dyDescent="0.25">
      <c r="A13" s="31"/>
      <c r="B13" s="13"/>
      <c r="C13" s="13"/>
      <c r="D13" s="32"/>
      <c r="E13" s="32"/>
      <c r="G13" s="33" t="str">
        <f>IF(Kategorien!$A$10="","",Kategorien!$A$10)</f>
        <v>Nebenkosten &amp; Energie</v>
      </c>
      <c r="H13" s="34" t="str">
        <f>IF(Kategorien!$A$10="","",Kategorien!$B$10)</f>
        <v>Fixkosten</v>
      </c>
      <c r="I13" s="35">
        <f>IF($G13="","",IF($H13="Einnahme",SUMIFS($D$8:$D$107,$C$8:$C$107,$G13),SUMIFS($E$8:$E$107,$C$8:$C$107,$G13)))</f>
        <v>0</v>
      </c>
    </row>
    <row r="14" ht="17" customHeight="1" spans="1:9" x14ac:dyDescent="0.25">
      <c r="A14" s="31"/>
      <c r="B14" s="13"/>
      <c r="C14" s="13"/>
      <c r="D14" s="32"/>
      <c r="E14" s="32"/>
      <c r="G14" s="33" t="str">
        <f>IF(Kategorien!$A$11="","",Kategorien!$A$11)</f>
        <v>Versicherungen</v>
      </c>
      <c r="H14" s="34" t="str">
        <f>IF(Kategorien!$A$11="","",Kategorien!$B$11)</f>
        <v>Fixkosten</v>
      </c>
      <c r="I14" s="35">
        <f>IF($G14="","",IF($H14="Einnahme",SUMIFS($D$8:$D$107,$C$8:$C$107,$G14),SUMIFS($E$8:$E$107,$C$8:$C$107,$G14)))</f>
        <v>0</v>
      </c>
    </row>
    <row r="15" ht="17" customHeight="1" spans="1:9" x14ac:dyDescent="0.25">
      <c r="A15" s="31"/>
      <c r="B15" s="13"/>
      <c r="C15" s="13"/>
      <c r="D15" s="32"/>
      <c r="E15" s="32"/>
      <c r="G15" s="33" t="str">
        <f>IF(Kategorien!$A$12="","",Kategorien!$A$12)</f>
        <v>Kredite &amp; Finanzierung</v>
      </c>
      <c r="H15" s="34" t="str">
        <f>IF(Kategorien!$A$12="","",Kategorien!$B$12)</f>
        <v>Fixkosten</v>
      </c>
      <c r="I15" s="35">
        <f>IF($G15="","",IF($H15="Einnahme",SUMIFS($D$8:$D$107,$C$8:$C$107,$G15),SUMIFS($E$8:$E$107,$C$8:$C$107,$G15)))</f>
        <v>0</v>
      </c>
    </row>
    <row r="16" ht="17" customHeight="1" spans="1:9" x14ac:dyDescent="0.25">
      <c r="A16" s="31"/>
      <c r="B16" s="13"/>
      <c r="C16" s="13"/>
      <c r="D16" s="32"/>
      <c r="E16" s="32"/>
      <c r="G16" s="33" t="str">
        <f>IF(Kategorien!$A$13="","",Kategorien!$A$13)</f>
        <v>Abos</v>
      </c>
      <c r="H16" s="34" t="str">
        <f>IF(Kategorien!$A$13="","",Kategorien!$B$13)</f>
        <v>Fixkosten</v>
      </c>
      <c r="I16" s="35">
        <f>IF($G16="","",IF($H16="Einnahme",SUMIFS($D$8:$D$107,$C$8:$C$107,$G16),SUMIFS($E$8:$E$107,$C$8:$C$107,$G16)))</f>
        <v>0</v>
      </c>
    </row>
    <row r="17" ht="17" customHeight="1" spans="1:9" x14ac:dyDescent="0.25">
      <c r="A17" s="31"/>
      <c r="B17" s="13"/>
      <c r="C17" s="13"/>
      <c r="D17" s="32"/>
      <c r="E17" s="32"/>
      <c r="G17" s="33" t="str">
        <f>IF(Kategorien!$A$14="","",Kategorien!$A$14)</f>
        <v>Bankgebühren</v>
      </c>
      <c r="H17" s="34" t="str">
        <f>IF(Kategorien!$A$14="","",Kategorien!$B$14)</f>
        <v>Fixkosten</v>
      </c>
      <c r="I17" s="35">
        <f>IF($G17="","",IF($H17="Einnahme",SUMIFS($D$8:$D$107,$C$8:$C$107,$G17),SUMIFS($E$8:$E$107,$C$8:$C$107,$G17)))</f>
        <v>0</v>
      </c>
    </row>
    <row r="18" ht="17" customHeight="1" spans="1:9" x14ac:dyDescent="0.25">
      <c r="A18" s="31"/>
      <c r="B18" s="13"/>
      <c r="C18" s="13"/>
      <c r="D18" s="32"/>
      <c r="E18" s="32"/>
      <c r="G18" s="33" t="str">
        <f>IF(Kategorien!$A$15="","",Kategorien!$A$15)</f>
        <v>Steuern</v>
      </c>
      <c r="H18" s="34" t="str">
        <f>IF(Kategorien!$A$15="","",Kategorien!$B$15)</f>
        <v>Fixkosten</v>
      </c>
      <c r="I18" s="35">
        <f>IF($G18="","",IF($H18="Einnahme",SUMIFS($D$8:$D$107,$C$8:$C$107,$G18),SUMIFS($E$8:$E$107,$C$8:$C$107,$G18)))</f>
        <v>0</v>
      </c>
    </row>
    <row r="19" ht="17" customHeight="1" spans="1:9" x14ac:dyDescent="0.25">
      <c r="A19" s="31"/>
      <c r="B19" s="13"/>
      <c r="C19" s="13"/>
      <c r="D19" s="32"/>
      <c r="E19" s="32"/>
      <c r="G19" s="33" t="str">
        <f>IF(Kategorien!$A$16="","",Kategorien!$A$16)</f>
        <v>Lebensmittel</v>
      </c>
      <c r="H19" s="34" t="str">
        <f>IF(Kategorien!$A$16="","",Kategorien!$B$16)</f>
        <v>Variabel</v>
      </c>
      <c r="I19" s="35">
        <f>IF($G19="","",IF($H19="Einnahme",SUMIFS($D$8:$D$107,$C$8:$C$107,$G19),SUMIFS($E$8:$E$107,$C$8:$C$107,$G19)))</f>
        <v>0</v>
      </c>
    </row>
    <row r="20" ht="17" customHeight="1" spans="1:9" x14ac:dyDescent="0.25">
      <c r="A20" s="31"/>
      <c r="B20" s="13"/>
      <c r="C20" s="13"/>
      <c r="D20" s="32"/>
      <c r="E20" s="32"/>
      <c r="G20" s="33" t="str">
        <f>IF(Kategorien!$A$17="","",Kategorien!$A$17)</f>
        <v>Restaurants &amp; Essen</v>
      </c>
      <c r="H20" s="34" t="str">
        <f>IF(Kategorien!$A$17="","",Kategorien!$B$17)</f>
        <v>Variabel</v>
      </c>
      <c r="I20" s="35">
        <f>IF($G20="","",IF($H20="Einnahme",SUMIFS($D$8:$D$107,$C$8:$C$107,$G20),SUMIFS($E$8:$E$107,$C$8:$C$107,$G20)))</f>
        <v>0</v>
      </c>
    </row>
    <row r="21" ht="17" customHeight="1" spans="1:9" x14ac:dyDescent="0.25">
      <c r="A21" s="31"/>
      <c r="B21" s="13"/>
      <c r="C21" s="13"/>
      <c r="D21" s="32"/>
      <c r="E21" s="32"/>
      <c r="G21" s="33" t="str">
        <f>IF(Kategorien!$A$18="","",Kategorien!$A$18)</f>
        <v>Drogerie &amp; Pflege</v>
      </c>
      <c r="H21" s="34" t="str">
        <f>IF(Kategorien!$A$18="","",Kategorien!$B$18)</f>
        <v>Variabel</v>
      </c>
      <c r="I21" s="35">
        <f>IF($G21="","",IF($H21="Einnahme",SUMIFS($D$8:$D$107,$C$8:$C$107,$G21),SUMIFS($E$8:$E$107,$C$8:$C$107,$G21)))</f>
        <v>0</v>
      </c>
    </row>
    <row r="22" ht="17" customHeight="1" spans="1:9" x14ac:dyDescent="0.25">
      <c r="A22" s="31"/>
      <c r="B22" s="13"/>
      <c r="C22" s="13"/>
      <c r="D22" s="32"/>
      <c r="E22" s="32"/>
      <c r="G22" s="33" t="str">
        <f>IF(Kategorien!$A$19="","",Kategorien!$A$19)</f>
        <v>Haushalt &amp; Reparaturen</v>
      </c>
      <c r="H22" s="34" t="str">
        <f>IF(Kategorien!$A$19="","",Kategorien!$B$19)</f>
        <v>Variabel</v>
      </c>
      <c r="I22" s="35">
        <f>IF($G22="","",IF($H22="Einnahme",SUMIFS($D$8:$D$107,$C$8:$C$107,$G22),SUMIFS($E$8:$E$107,$C$8:$C$107,$G22)))</f>
        <v>0</v>
      </c>
    </row>
    <row r="23" ht="17" customHeight="1" spans="1:9" x14ac:dyDescent="0.25">
      <c r="A23" s="31"/>
      <c r="B23" s="13"/>
      <c r="C23" s="13"/>
      <c r="D23" s="32"/>
      <c r="E23" s="32"/>
      <c r="G23" s="33" t="str">
        <f>IF(Kategorien!$A$20="","",Kategorien!$A$20)</f>
        <v>Verkehr &amp; Mobilität</v>
      </c>
      <c r="H23" s="34" t="str">
        <f>IF(Kategorien!$A$20="","",Kategorien!$B$20)</f>
        <v>Variabel</v>
      </c>
      <c r="I23" s="35">
        <f>IF($G23="","",IF($H23="Einnahme",SUMIFS($D$8:$D$107,$C$8:$C$107,$G23),SUMIFS($E$8:$E$107,$C$8:$C$107,$G23)))</f>
        <v>0</v>
      </c>
    </row>
    <row r="24" ht="17" customHeight="1" spans="1:9" x14ac:dyDescent="0.25">
      <c r="A24" s="31"/>
      <c r="B24" s="13"/>
      <c r="C24" s="13"/>
      <c r="D24" s="32"/>
      <c r="E24" s="32"/>
      <c r="G24" s="33" t="str">
        <f>IF(Kategorien!$A$21="","",Kategorien!$A$21)</f>
        <v>Tanken</v>
      </c>
      <c r="H24" s="34" t="str">
        <f>IF(Kategorien!$A$21="","",Kategorien!$B$21)</f>
        <v>Variabel</v>
      </c>
      <c r="I24" s="35">
        <f>IF($G24="","",IF($H24="Einnahme",SUMIFS($D$8:$D$107,$C$8:$C$107,$G24),SUMIFS($E$8:$E$107,$C$8:$C$107,$G24)))</f>
        <v>0</v>
      </c>
    </row>
    <row r="25" ht="17" customHeight="1" spans="1:9" x14ac:dyDescent="0.25">
      <c r="A25" s="31"/>
      <c r="B25" s="13"/>
      <c r="C25" s="13"/>
      <c r="D25" s="32"/>
      <c r="E25" s="32"/>
      <c r="G25" s="33" t="str">
        <f>IF(Kategorien!$A$22="","",Kategorien!$A$22)</f>
        <v>Gesundheit</v>
      </c>
      <c r="H25" s="34" t="str">
        <f>IF(Kategorien!$A$22="","",Kategorien!$B$22)</f>
        <v>Variabel</v>
      </c>
      <c r="I25" s="35">
        <f>IF($G25="","",IF($H25="Einnahme",SUMIFS($D$8:$D$107,$C$8:$C$107,$G25),SUMIFS($E$8:$E$107,$C$8:$C$107,$G25)))</f>
        <v>0</v>
      </c>
    </row>
    <row r="26" ht="17" customHeight="1" spans="1:9" x14ac:dyDescent="0.25">
      <c r="A26" s="31"/>
      <c r="B26" s="13"/>
      <c r="C26" s="13"/>
      <c r="D26" s="32"/>
      <c r="E26" s="32"/>
      <c r="G26" s="33" t="str">
        <f>IF(Kategorien!$A$23="","",Kategorien!$A$23)</f>
        <v>Kleidung</v>
      </c>
      <c r="H26" s="34" t="str">
        <f>IF(Kategorien!$A$23="","",Kategorien!$B$23)</f>
        <v>Variabel</v>
      </c>
      <c r="I26" s="35">
        <f>IF($G26="","",IF($H26="Einnahme",SUMIFS($D$8:$D$107,$C$8:$C$107,$G26),SUMIFS($E$8:$E$107,$C$8:$C$107,$G26)))</f>
        <v>0</v>
      </c>
    </row>
    <row r="27" ht="17" customHeight="1" spans="1:9" x14ac:dyDescent="0.25">
      <c r="A27" s="31"/>
      <c r="B27" s="13"/>
      <c r="C27" s="13"/>
      <c r="D27" s="32"/>
      <c r="E27" s="32"/>
      <c r="G27" s="33" t="str">
        <f>IF(Kategorien!$A$24="","",Kategorien!$A$24)</f>
        <v>Kinder</v>
      </c>
      <c r="H27" s="34" t="str">
        <f>IF(Kategorien!$A$24="","",Kategorien!$B$24)</f>
        <v>Variabel</v>
      </c>
      <c r="I27" s="35">
        <f>IF($G27="","",IF($H27="Einnahme",SUMIFS($D$8:$D$107,$C$8:$C$107,$G27),SUMIFS($E$8:$E$107,$C$8:$C$107,$G27)))</f>
        <v>0</v>
      </c>
    </row>
    <row r="28" ht="17" customHeight="1" spans="1:9" x14ac:dyDescent="0.25">
      <c r="A28" s="31"/>
      <c r="B28" s="13"/>
      <c r="C28" s="13"/>
      <c r="D28" s="32"/>
      <c r="E28" s="32"/>
      <c r="G28" s="33" t="str">
        <f>IF(Kategorien!$A$25="","",Kategorien!$A$25)</f>
        <v>Haustiere</v>
      </c>
      <c r="H28" s="34" t="str">
        <f>IF(Kategorien!$A$25="","",Kategorien!$B$25)</f>
        <v>Variabel</v>
      </c>
      <c r="I28" s="35">
        <f>IF($G28="","",IF($H28="Einnahme",SUMIFS($D$8:$D$107,$C$8:$C$107,$G28),SUMIFS($E$8:$E$107,$C$8:$C$107,$G28)))</f>
        <v>0</v>
      </c>
    </row>
    <row r="29" ht="17" customHeight="1" spans="1:9" x14ac:dyDescent="0.25">
      <c r="A29" s="31"/>
      <c r="B29" s="13"/>
      <c r="C29" s="13"/>
      <c r="D29" s="32"/>
      <c r="E29" s="32"/>
      <c r="G29" s="33" t="str">
        <f>IF(Kategorien!$A$26="","",Kategorien!$A$26)</f>
        <v>Bildung</v>
      </c>
      <c r="H29" s="34" t="str">
        <f>IF(Kategorien!$A$26="","",Kategorien!$B$26)</f>
        <v>Variabel</v>
      </c>
      <c r="I29" s="35">
        <f>IF($G29="","",IF($H29="Einnahme",SUMIFS($D$8:$D$107,$C$8:$C$107,$G29),SUMIFS($E$8:$E$107,$C$8:$C$107,$G29)))</f>
        <v>0</v>
      </c>
    </row>
    <row r="30" ht="17" customHeight="1" spans="1:9" x14ac:dyDescent="0.25">
      <c r="A30" s="31"/>
      <c r="B30" s="13"/>
      <c r="C30" s="13"/>
      <c r="D30" s="32"/>
      <c r="E30" s="32"/>
      <c r="G30" s="33" t="str">
        <f>IF(Kategorien!$A$27="","",Kategorien!$A$27)</f>
        <v>Unterhaltung</v>
      </c>
      <c r="H30" s="34" t="str">
        <f>IF(Kategorien!$A$27="","",Kategorien!$B$27)</f>
        <v>Variabel</v>
      </c>
      <c r="I30" s="35">
        <f>IF($G30="","",IF($H30="Einnahme",SUMIFS($D$8:$D$107,$C$8:$C$107,$G30),SUMIFS($E$8:$E$107,$C$8:$C$107,$G30)))</f>
        <v>0</v>
      </c>
    </row>
    <row r="31" ht="17" customHeight="1" spans="1:9" x14ac:dyDescent="0.25">
      <c r="A31" s="31"/>
      <c r="B31" s="13"/>
      <c r="C31" s="13"/>
      <c r="D31" s="32"/>
      <c r="E31" s="32"/>
      <c r="G31" s="33" t="str">
        <f>IF(Kategorien!$A$28="","",Kategorien!$A$28)</f>
        <v>Reisen</v>
      </c>
      <c r="H31" s="34" t="str">
        <f>IF(Kategorien!$A$28="","",Kategorien!$B$28)</f>
        <v>Variabel</v>
      </c>
      <c r="I31" s="35">
        <f>IF($G31="","",IF($H31="Einnahme",SUMIFS($D$8:$D$107,$C$8:$C$107,$G31),SUMIFS($E$8:$E$107,$C$8:$C$107,$G31)))</f>
        <v>0</v>
      </c>
    </row>
    <row r="32" ht="17" customHeight="1" spans="1:9" x14ac:dyDescent="0.25">
      <c r="A32" s="31"/>
      <c r="B32" s="13"/>
      <c r="C32" s="13"/>
      <c r="D32" s="32"/>
      <c r="E32" s="32"/>
      <c r="G32" s="33" t="str">
        <f>IF(Kategorien!$A$29="","",Kategorien!$A$29)</f>
        <v>Geschenke &amp; Spenden</v>
      </c>
      <c r="H32" s="34" t="str">
        <f>IF(Kategorien!$A$29="","",Kategorien!$B$29)</f>
        <v>Variabel</v>
      </c>
      <c r="I32" s="35">
        <f>IF($G32="","",IF($H32="Einnahme",SUMIFS($D$8:$D$107,$C$8:$C$107,$G32),SUMIFS($E$8:$E$107,$C$8:$C$107,$G32)))</f>
        <v>0</v>
      </c>
    </row>
    <row r="33" ht="17" customHeight="1" spans="1:9" x14ac:dyDescent="0.25">
      <c r="A33" s="31"/>
      <c r="B33" s="13"/>
      <c r="C33" s="13"/>
      <c r="D33" s="32"/>
      <c r="E33" s="32"/>
      <c r="G33" s="33" t="str">
        <f>IF(Kategorien!$A$30="","",Kategorien!$A$30)</f>
        <v>Geschäftlich</v>
      </c>
      <c r="H33" s="34" t="str">
        <f>IF(Kategorien!$A$30="","",Kategorien!$B$30)</f>
        <v>Variabel</v>
      </c>
      <c r="I33" s="35">
        <f>IF($G33="","",IF($H33="Einnahme",SUMIFS($D$8:$D$107,$C$8:$C$107,$G33),SUMIFS($E$8:$E$107,$C$8:$C$107,$G33)))</f>
        <v>0</v>
      </c>
    </row>
    <row r="34" ht="17" customHeight="1" spans="1:9" x14ac:dyDescent="0.25">
      <c r="A34" s="31"/>
      <c r="B34" s="13"/>
      <c r="C34" s="13"/>
      <c r="D34" s="32"/>
      <c r="E34" s="32"/>
      <c r="G34" s="33" t="str">
        <f>IF(Kategorien!$A$31="","",Kategorien!$A$31)</f>
        <v>Familienüberweisung</v>
      </c>
      <c r="H34" s="34" t="str">
        <f>IF(Kategorien!$A$31="","",Kategorien!$B$31)</f>
        <v>Variabel</v>
      </c>
      <c r="I34" s="35">
        <f>IF($G34="","",IF($H34="Einnahme",SUMIFS($D$8:$D$107,$C$8:$C$107,$G34),SUMIFS($E$8:$E$107,$C$8:$C$107,$G34)))</f>
        <v>0</v>
      </c>
    </row>
    <row r="35" ht="17" customHeight="1" spans="1:9" x14ac:dyDescent="0.25">
      <c r="A35" s="31"/>
      <c r="B35" s="13"/>
      <c r="C35" s="13"/>
      <c r="D35" s="32"/>
      <c r="E35" s="32"/>
      <c r="G35" s="33" t="str">
        <f>IF(Kategorien!$A$32="","",Kategorien!$A$32)</f>
        <v>Überweisung an Personen</v>
      </c>
      <c r="H35" s="34" t="str">
        <f>IF(Kategorien!$A$32="","",Kategorien!$B$32)</f>
        <v>Variabel</v>
      </c>
      <c r="I35" s="35">
        <f>IF($G35="","",IF($H35="Einnahme",SUMIFS($D$8:$D$107,$C$8:$C$107,$G35),SUMIFS($E$8:$E$107,$C$8:$C$107,$G35)))</f>
        <v>0</v>
      </c>
    </row>
    <row r="36" ht="17" customHeight="1" spans="1:9" x14ac:dyDescent="0.25">
      <c r="A36" s="31"/>
      <c r="B36" s="13"/>
      <c r="C36" s="13"/>
      <c r="D36" s="32"/>
      <c r="E36" s="32"/>
      <c r="G36" s="33" t="str">
        <f>IF(Kategorien!$A$33="","",Kategorien!$A$33)</f>
        <v>Sonstiges</v>
      </c>
      <c r="H36" s="34" t="str">
        <f>IF(Kategorien!$A$33="","",Kategorien!$B$33)</f>
        <v>Variabel</v>
      </c>
      <c r="I36" s="35">
        <f>IF($G36="","",IF($H36="Einnahme",SUMIFS($D$8:$D$107,$C$8:$C$107,$G36),SUMIFS($E$8:$E$107,$C$8:$C$107,$G36)))</f>
        <v>0</v>
      </c>
    </row>
    <row r="37" ht="17" customHeight="1" spans="1:9" x14ac:dyDescent="0.25">
      <c r="A37" s="31"/>
      <c r="B37" s="13"/>
      <c r="C37" s="13"/>
      <c r="D37" s="32"/>
      <c r="E37" s="32"/>
      <c r="G37" s="33" t="str">
        <f>IF(Kategorien!$A$34="","",Kategorien!$A$34)</f>
        <v/>
      </c>
      <c r="H37" s="34" t="str">
        <f>IF(Kategorien!$A$34="","",Kategorien!$B$34)</f>
        <v/>
      </c>
      <c r="I37" s="35" t="str">
        <f>IF($G37="","",IF($H37="Einnahme",SUMIFS($D$8:$D$107,$C$8:$C$107,$G37),SUMIFS($E$8:$E$107,$C$8:$C$107,$G37)))</f>
        <v/>
      </c>
    </row>
    <row r="38" ht="17" customHeight="1" spans="1:9" x14ac:dyDescent="0.25">
      <c r="A38" s="31"/>
      <c r="B38" s="13"/>
      <c r="C38" s="13"/>
      <c r="D38" s="32"/>
      <c r="E38" s="32"/>
      <c r="G38" s="33" t="str">
        <f>IF(Kategorien!$A$35="","",Kategorien!$A$35)</f>
        <v/>
      </c>
      <c r="H38" s="34" t="str">
        <f>IF(Kategorien!$A$35="","",Kategorien!$B$35)</f>
        <v/>
      </c>
      <c r="I38" s="35" t="str">
        <f>IF($G38="","",IF($H38="Einnahme",SUMIFS($D$8:$D$107,$C$8:$C$107,$G38),SUMIFS($E$8:$E$107,$C$8:$C$107,$G38)))</f>
        <v/>
      </c>
    </row>
    <row r="39" ht="17" customHeight="1" spans="1:9" x14ac:dyDescent="0.25">
      <c r="A39" s="31"/>
      <c r="B39" s="13"/>
      <c r="C39" s="13"/>
      <c r="D39" s="32"/>
      <c r="E39" s="32"/>
      <c r="G39" s="33" t="str">
        <f>IF(Kategorien!$A$36="","",Kategorien!$A$36)</f>
        <v/>
      </c>
      <c r="H39" s="34" t="str">
        <f>IF(Kategorien!$A$36="","",Kategorien!$B$36)</f>
        <v/>
      </c>
      <c r="I39" s="35" t="str">
        <f>IF($G39="","",IF($H39="Einnahme",SUMIFS($D$8:$D$107,$C$8:$C$107,$G39),SUMIFS($E$8:$E$107,$C$8:$C$107,$G39)))</f>
        <v/>
      </c>
    </row>
    <row r="40" ht="17" customHeight="1" spans="1:9" x14ac:dyDescent="0.25">
      <c r="A40" s="31"/>
      <c r="B40" s="13"/>
      <c r="C40" s="13"/>
      <c r="D40" s="32"/>
      <c r="E40" s="32"/>
      <c r="G40" s="33" t="str">
        <f>IF(Kategorien!$A$37="","",Kategorien!$A$37)</f>
        <v/>
      </c>
      <c r="H40" s="34" t="str">
        <f>IF(Kategorien!$A$37="","",Kategorien!$B$37)</f>
        <v/>
      </c>
      <c r="I40" s="35" t="str">
        <f>IF($G40="","",IF($H40="Einnahme",SUMIFS($D$8:$D$107,$C$8:$C$107,$G40),SUMIFS($E$8:$E$107,$C$8:$C$107,$G40)))</f>
        <v/>
      </c>
    </row>
    <row r="41" ht="17" customHeight="1" spans="1:9" x14ac:dyDescent="0.25">
      <c r="A41" s="31"/>
      <c r="B41" s="13"/>
      <c r="C41" s="13"/>
      <c r="D41" s="32"/>
      <c r="E41" s="32"/>
      <c r="G41" s="33" t="str">
        <f>IF(Kategorien!$A$38="","",Kategorien!$A$38)</f>
        <v/>
      </c>
      <c r="H41" s="34" t="str">
        <f>IF(Kategorien!$A$38="","",Kategorien!$B$38)</f>
        <v/>
      </c>
      <c r="I41" s="35" t="str">
        <f>IF($G41="","",IF($H41="Einnahme",SUMIFS($D$8:$D$107,$C$8:$C$107,$G41),SUMIFS($E$8:$E$107,$C$8:$C$107,$G41)))</f>
        <v/>
      </c>
    </row>
    <row r="42" ht="17" customHeight="1" spans="1:9" x14ac:dyDescent="0.25">
      <c r="A42" s="31"/>
      <c r="B42" s="13"/>
      <c r="C42" s="13"/>
      <c r="D42" s="32"/>
      <c r="E42" s="32"/>
      <c r="G42" s="33" t="str">
        <f>IF(Kategorien!$A$39="","",Kategorien!$A$39)</f>
        <v/>
      </c>
      <c r="H42" s="34" t="str">
        <f>IF(Kategorien!$A$39="","",Kategorien!$B$39)</f>
        <v/>
      </c>
      <c r="I42" s="35" t="str">
        <f>IF($G42="","",IF($H42="Einnahme",SUMIFS($D$8:$D$107,$C$8:$C$107,$G42),SUMIFS($E$8:$E$107,$C$8:$C$107,$G42)))</f>
        <v/>
      </c>
    </row>
    <row r="43" ht="17" customHeight="1" spans="1:9" x14ac:dyDescent="0.25">
      <c r="A43" s="31"/>
      <c r="B43" s="13"/>
      <c r="C43" s="13"/>
      <c r="D43" s="32"/>
      <c r="E43" s="32"/>
      <c r="G43" s="33" t="str">
        <f>IF(Kategorien!$A$40="","",Kategorien!$A$40)</f>
        <v/>
      </c>
      <c r="H43" s="34" t="str">
        <f>IF(Kategorien!$A$40="","",Kategorien!$B$40)</f>
        <v/>
      </c>
      <c r="I43" s="35" t="str">
        <f>IF($G43="","",IF($H43="Einnahme",SUMIFS($D$8:$D$107,$C$8:$C$107,$G43),SUMIFS($E$8:$E$107,$C$8:$C$107,$G43)))</f>
        <v/>
      </c>
    </row>
    <row r="44" ht="17" customHeight="1" spans="1:9" x14ac:dyDescent="0.25">
      <c r="A44" s="31"/>
      <c r="B44" s="13"/>
      <c r="C44" s="13"/>
      <c r="D44" s="32"/>
      <c r="E44" s="32"/>
      <c r="G44" s="33" t="str">
        <f>IF(Kategorien!$A$41="","",Kategorien!$A$41)</f>
        <v/>
      </c>
      <c r="H44" s="34" t="str">
        <f>IF(Kategorien!$A$41="","",Kategorien!$B$41)</f>
        <v/>
      </c>
      <c r="I44" s="35" t="str">
        <f>IF($G44="","",IF($H44="Einnahme",SUMIFS($D$8:$D$107,$C$8:$C$107,$G44),SUMIFS($E$8:$E$107,$C$8:$C$107,$G44)))</f>
        <v/>
      </c>
    </row>
    <row r="45" ht="17" customHeight="1" spans="1:5" x14ac:dyDescent="0.25">
      <c r="A45" s="31"/>
      <c r="B45" s="13"/>
      <c r="C45" s="13"/>
      <c r="D45" s="32"/>
      <c r="E45" s="32"/>
    </row>
    <row r="46" ht="17" customHeight="1" spans="1:9" x14ac:dyDescent="0.25">
      <c r="A46" s="31"/>
      <c r="B46" s="13"/>
      <c r="C46" s="13"/>
      <c r="D46" s="32"/>
      <c r="E46" s="32"/>
      <c r="G46" s="36" t="s">
        <v>104</v>
      </c>
      <c r="H46" s="13"/>
      <c r="I46" s="37">
        <f>SUMIFS($I$8:$I$44,$H$8:$H$44,"Fixkosten")</f>
        <v>0</v>
      </c>
    </row>
    <row r="47" ht="17" customHeight="1" spans="1:9" x14ac:dyDescent="0.25">
      <c r="A47" s="31"/>
      <c r="B47" s="13"/>
      <c r="C47" s="13"/>
      <c r="D47" s="32"/>
      <c r="E47" s="32"/>
      <c r="G47" s="36" t="s">
        <v>105</v>
      </c>
      <c r="H47" s="13"/>
      <c r="I47" s="37">
        <f>SUMIFS($I$8:$I$44,$H$8:$H$44,"Variabel")</f>
        <v>0</v>
      </c>
    </row>
    <row r="48" ht="17" customHeight="1" spans="1:9" x14ac:dyDescent="0.25">
      <c r="A48" s="31"/>
      <c r="B48" s="13"/>
      <c r="C48" s="13"/>
      <c r="D48" s="32"/>
      <c r="E48" s="32"/>
      <c r="G48" s="13" t="s">
        <v>106</v>
      </c>
      <c r="H48" s="13"/>
      <c r="I48" s="35">
        <f>I4-I46-I47</f>
        <v>0</v>
      </c>
    </row>
    <row r="49" ht="17" customHeight="1" spans="1:9" x14ac:dyDescent="0.25">
      <c r="A49" s="31"/>
      <c r="B49" s="13"/>
      <c r="C49" s="13"/>
      <c r="D49" s="32"/>
      <c r="E49" s="32"/>
      <c r="G49" s="13" t="s">
        <v>107</v>
      </c>
      <c r="H49" s="13"/>
      <c r="I49" s="35">
        <f>I3-SUMIFS($I$8:$I$44,$H$8:$H$44,"Einnahme")</f>
        <v>0</v>
      </c>
    </row>
    <row r="50" ht="17" customHeight="1" spans="1:5" x14ac:dyDescent="0.25">
      <c r="A50" s="31"/>
      <c r="B50" s="13"/>
      <c r="C50" s="13"/>
      <c r="D50" s="32"/>
      <c r="E50" s="32"/>
    </row>
    <row r="51" ht="17" customHeight="1" spans="1:5" x14ac:dyDescent="0.25">
      <c r="A51" s="31"/>
      <c r="B51" s="13"/>
      <c r="C51" s="13"/>
      <c r="D51" s="32"/>
      <c r="E51" s="32"/>
    </row>
    <row r="52" ht="17" customHeight="1" spans="1:5" x14ac:dyDescent="0.25">
      <c r="A52" s="31"/>
      <c r="B52" s="13"/>
      <c r="C52" s="13"/>
      <c r="D52" s="32"/>
      <c r="E52" s="32"/>
    </row>
    <row r="53" ht="17" customHeight="1" spans="1:5" x14ac:dyDescent="0.25">
      <c r="A53" s="31"/>
      <c r="B53" s="13"/>
      <c r="C53" s="13"/>
      <c r="D53" s="32"/>
      <c r="E53" s="32"/>
    </row>
    <row r="54" ht="17" customHeight="1" spans="1:5" x14ac:dyDescent="0.25">
      <c r="A54" s="31"/>
      <c r="B54" s="13"/>
      <c r="C54" s="13"/>
      <c r="D54" s="32"/>
      <c r="E54" s="32"/>
    </row>
    <row r="55" ht="17" customHeight="1" spans="1:5" x14ac:dyDescent="0.25">
      <c r="A55" s="31"/>
      <c r="B55" s="13"/>
      <c r="C55" s="13"/>
      <c r="D55" s="32"/>
      <c r="E55" s="32"/>
    </row>
    <row r="56" ht="17" customHeight="1" spans="1:5" x14ac:dyDescent="0.25">
      <c r="A56" s="31"/>
      <c r="B56" s="13"/>
      <c r="C56" s="13"/>
      <c r="D56" s="32"/>
      <c r="E56" s="32"/>
    </row>
    <row r="57" ht="17" customHeight="1" spans="1:5" x14ac:dyDescent="0.25">
      <c r="A57" s="31"/>
      <c r="B57" s="13"/>
      <c r="C57" s="13"/>
      <c r="D57" s="32"/>
      <c r="E57" s="32"/>
    </row>
    <row r="58" ht="17" customHeight="1" spans="1:5" x14ac:dyDescent="0.25">
      <c r="A58" s="31"/>
      <c r="B58" s="13"/>
      <c r="C58" s="13"/>
      <c r="D58" s="32"/>
      <c r="E58" s="32"/>
    </row>
    <row r="59" ht="17" customHeight="1" spans="1:5" x14ac:dyDescent="0.25">
      <c r="A59" s="31"/>
      <c r="B59" s="13"/>
      <c r="C59" s="13"/>
      <c r="D59" s="32"/>
      <c r="E59" s="32"/>
    </row>
    <row r="60" ht="17" customHeight="1" spans="1:5" x14ac:dyDescent="0.25">
      <c r="A60" s="31"/>
      <c r="B60" s="13"/>
      <c r="C60" s="13"/>
      <c r="D60" s="32"/>
      <c r="E60" s="32"/>
    </row>
    <row r="61" ht="17" customHeight="1" spans="1:5" x14ac:dyDescent="0.25">
      <c r="A61" s="31"/>
      <c r="B61" s="13"/>
      <c r="C61" s="13"/>
      <c r="D61" s="32"/>
      <c r="E61" s="32"/>
    </row>
    <row r="62" ht="17" customHeight="1" spans="1:5" x14ac:dyDescent="0.25">
      <c r="A62" s="31"/>
      <c r="B62" s="13"/>
      <c r="C62" s="13"/>
      <c r="D62" s="32"/>
      <c r="E62" s="32"/>
    </row>
    <row r="63" ht="17" customHeight="1" spans="1:5" x14ac:dyDescent="0.25">
      <c r="A63" s="31"/>
      <c r="B63" s="13"/>
      <c r="C63" s="13"/>
      <c r="D63" s="32"/>
      <c r="E63" s="32"/>
    </row>
    <row r="64" ht="17" customHeight="1" spans="1:5" x14ac:dyDescent="0.25">
      <c r="A64" s="31"/>
      <c r="B64" s="13"/>
      <c r="C64" s="13"/>
      <c r="D64" s="32"/>
      <c r="E64" s="32"/>
    </row>
    <row r="65" ht="17" customHeight="1" spans="1:5" x14ac:dyDescent="0.25">
      <c r="A65" s="31"/>
      <c r="B65" s="13"/>
      <c r="C65" s="13"/>
      <c r="D65" s="32"/>
      <c r="E65" s="32"/>
    </row>
    <row r="66" ht="17" customHeight="1" spans="1:5" x14ac:dyDescent="0.25">
      <c r="A66" s="31"/>
      <c r="B66" s="13"/>
      <c r="C66" s="13"/>
      <c r="D66" s="32"/>
      <c r="E66" s="32"/>
    </row>
    <row r="67" ht="17" customHeight="1" spans="1:5" x14ac:dyDescent="0.25">
      <c r="A67" s="31"/>
      <c r="B67" s="13"/>
      <c r="C67" s="13"/>
      <c r="D67" s="32"/>
      <c r="E67" s="32"/>
    </row>
    <row r="68" ht="17" customHeight="1" spans="1:5" x14ac:dyDescent="0.25">
      <c r="A68" s="31"/>
      <c r="B68" s="13"/>
      <c r="C68" s="13"/>
      <c r="D68" s="32"/>
      <c r="E68" s="32"/>
    </row>
    <row r="69" ht="17" customHeight="1" spans="1:5" x14ac:dyDescent="0.25">
      <c r="A69" s="31"/>
      <c r="B69" s="13"/>
      <c r="C69" s="13"/>
      <c r="D69" s="32"/>
      <c r="E69" s="32"/>
    </row>
    <row r="70" ht="17" customHeight="1" spans="1:5" x14ac:dyDescent="0.25">
      <c r="A70" s="31"/>
      <c r="B70" s="13"/>
      <c r="C70" s="13"/>
      <c r="D70" s="32"/>
      <c r="E70" s="32"/>
    </row>
    <row r="71" ht="17" customHeight="1" spans="1:5" x14ac:dyDescent="0.25">
      <c r="A71" s="31"/>
      <c r="B71" s="13"/>
      <c r="C71" s="13"/>
      <c r="D71" s="32"/>
      <c r="E71" s="32"/>
    </row>
    <row r="72" ht="17" customHeight="1" spans="1:5" x14ac:dyDescent="0.25">
      <c r="A72" s="31"/>
      <c r="B72" s="13"/>
      <c r="C72" s="13"/>
      <c r="D72" s="32"/>
      <c r="E72" s="32"/>
    </row>
    <row r="73" ht="17" customHeight="1" spans="1:5" x14ac:dyDescent="0.25">
      <c r="A73" s="31"/>
      <c r="B73" s="13"/>
      <c r="C73" s="13"/>
      <c r="D73" s="32"/>
      <c r="E73" s="32"/>
    </row>
    <row r="74" ht="17" customHeight="1" spans="1:5" x14ac:dyDescent="0.25">
      <c r="A74" s="31"/>
      <c r="B74" s="13"/>
      <c r="C74" s="13"/>
      <c r="D74" s="32"/>
      <c r="E74" s="32"/>
    </row>
    <row r="75" ht="17" customHeight="1" spans="1:5" x14ac:dyDescent="0.25">
      <c r="A75" s="31"/>
      <c r="B75" s="13"/>
      <c r="C75" s="13"/>
      <c r="D75" s="32"/>
      <c r="E75" s="32"/>
    </row>
    <row r="76" ht="17" customHeight="1" spans="1:5" x14ac:dyDescent="0.25">
      <c r="A76" s="31"/>
      <c r="B76" s="13"/>
      <c r="C76" s="13"/>
      <c r="D76" s="32"/>
      <c r="E76" s="32"/>
    </row>
    <row r="77" ht="17" customHeight="1" spans="1:5" x14ac:dyDescent="0.25">
      <c r="A77" s="31"/>
      <c r="B77" s="13"/>
      <c r="C77" s="13"/>
      <c r="D77" s="32"/>
      <c r="E77" s="32"/>
    </row>
    <row r="78" ht="17" customHeight="1" spans="1:5" x14ac:dyDescent="0.25">
      <c r="A78" s="31"/>
      <c r="B78" s="13"/>
      <c r="C78" s="13"/>
      <c r="D78" s="32"/>
      <c r="E78" s="32"/>
    </row>
    <row r="79" ht="17" customHeight="1" spans="1:5" x14ac:dyDescent="0.25">
      <c r="A79" s="31"/>
      <c r="B79" s="13"/>
      <c r="C79" s="13"/>
      <c r="D79" s="32"/>
      <c r="E79" s="32"/>
    </row>
    <row r="80" ht="17" customHeight="1" spans="1:5" x14ac:dyDescent="0.25">
      <c r="A80" s="31"/>
      <c r="B80" s="13"/>
      <c r="C80" s="13"/>
      <c r="D80" s="32"/>
      <c r="E80" s="32"/>
    </row>
    <row r="81" ht="17" customHeight="1" spans="1:5" x14ac:dyDescent="0.25">
      <c r="A81" s="31"/>
      <c r="B81" s="13"/>
      <c r="C81" s="13"/>
      <c r="D81" s="32"/>
      <c r="E81" s="32"/>
    </row>
    <row r="82" ht="17" customHeight="1" spans="1:5" x14ac:dyDescent="0.25">
      <c r="A82" s="31"/>
      <c r="B82" s="13"/>
      <c r="C82" s="13"/>
      <c r="D82" s="32"/>
      <c r="E82" s="32"/>
    </row>
    <row r="83" ht="17" customHeight="1" spans="1:5" x14ac:dyDescent="0.25">
      <c r="A83" s="31"/>
      <c r="B83" s="13"/>
      <c r="C83" s="13"/>
      <c r="D83" s="32"/>
      <c r="E83" s="32"/>
    </row>
    <row r="84" ht="17" customHeight="1" spans="1:5" x14ac:dyDescent="0.25">
      <c r="A84" s="31"/>
      <c r="B84" s="13"/>
      <c r="C84" s="13"/>
      <c r="D84" s="32"/>
      <c r="E84" s="32"/>
    </row>
    <row r="85" ht="17" customHeight="1" spans="1:5" x14ac:dyDescent="0.25">
      <c r="A85" s="31"/>
      <c r="B85" s="13"/>
      <c r="C85" s="13"/>
      <c r="D85" s="32"/>
      <c r="E85" s="32"/>
    </row>
    <row r="86" ht="17" customHeight="1" spans="1:5" x14ac:dyDescent="0.25">
      <c r="A86" s="31"/>
      <c r="B86" s="13"/>
      <c r="C86" s="13"/>
      <c r="D86" s="32"/>
      <c r="E86" s="32"/>
    </row>
    <row r="87" ht="17" customHeight="1" spans="1:5" x14ac:dyDescent="0.25">
      <c r="A87" s="31"/>
      <c r="B87" s="13"/>
      <c r="C87" s="13"/>
      <c r="D87" s="32"/>
      <c r="E87" s="32"/>
    </row>
    <row r="88" ht="17" customHeight="1" spans="1:5" x14ac:dyDescent="0.25">
      <c r="A88" s="31"/>
      <c r="B88" s="13"/>
      <c r="C88" s="13"/>
      <c r="D88" s="32"/>
      <c r="E88" s="32"/>
    </row>
    <row r="89" ht="17" customHeight="1" spans="1:5" x14ac:dyDescent="0.25">
      <c r="A89" s="31"/>
      <c r="B89" s="13"/>
      <c r="C89" s="13"/>
      <c r="D89" s="32"/>
      <c r="E89" s="32"/>
    </row>
    <row r="90" ht="17" customHeight="1" spans="1:5" x14ac:dyDescent="0.25">
      <c r="A90" s="31"/>
      <c r="B90" s="13"/>
      <c r="C90" s="13"/>
      <c r="D90" s="32"/>
      <c r="E90" s="32"/>
    </row>
    <row r="91" ht="17" customHeight="1" spans="1:5" x14ac:dyDescent="0.25">
      <c r="A91" s="31"/>
      <c r="B91" s="13"/>
      <c r="C91" s="13"/>
      <c r="D91" s="32"/>
      <c r="E91" s="32"/>
    </row>
    <row r="92" ht="17" customHeight="1" spans="1:5" x14ac:dyDescent="0.25">
      <c r="A92" s="31"/>
      <c r="B92" s="13"/>
      <c r="C92" s="13"/>
      <c r="D92" s="32"/>
      <c r="E92" s="32"/>
    </row>
    <row r="93" ht="17" customHeight="1" spans="1:5" x14ac:dyDescent="0.25">
      <c r="A93" s="31"/>
      <c r="B93" s="13"/>
      <c r="C93" s="13"/>
      <c r="D93" s="32"/>
      <c r="E93" s="32"/>
    </row>
    <row r="94" ht="17" customHeight="1" spans="1:5" x14ac:dyDescent="0.25">
      <c r="A94" s="31"/>
      <c r="B94" s="13"/>
      <c r="C94" s="13"/>
      <c r="D94" s="32"/>
      <c r="E94" s="32"/>
    </row>
    <row r="95" ht="17" customHeight="1" spans="1:5" x14ac:dyDescent="0.25">
      <c r="A95" s="31"/>
      <c r="B95" s="13"/>
      <c r="C95" s="13"/>
      <c r="D95" s="32"/>
      <c r="E95" s="32"/>
    </row>
    <row r="96" ht="17" customHeight="1" spans="1:5" x14ac:dyDescent="0.25">
      <c r="A96" s="31"/>
      <c r="B96" s="13"/>
      <c r="C96" s="13"/>
      <c r="D96" s="32"/>
      <c r="E96" s="32"/>
    </row>
    <row r="97" ht="17" customHeight="1" spans="1:5" x14ac:dyDescent="0.25">
      <c r="A97" s="31"/>
      <c r="B97" s="13"/>
      <c r="C97" s="13"/>
      <c r="D97" s="32"/>
      <c r="E97" s="32"/>
    </row>
    <row r="98" ht="17" customHeight="1" spans="1:5" x14ac:dyDescent="0.25">
      <c r="A98" s="31"/>
      <c r="B98" s="13"/>
      <c r="C98" s="13"/>
      <c r="D98" s="32"/>
      <c r="E98" s="32"/>
    </row>
    <row r="99" ht="17" customHeight="1" spans="1:5" x14ac:dyDescent="0.25">
      <c r="A99" s="31"/>
      <c r="B99" s="13"/>
      <c r="C99" s="13"/>
      <c r="D99" s="32"/>
      <c r="E99" s="32"/>
    </row>
    <row r="100" ht="17" customHeight="1" spans="1:5" x14ac:dyDescent="0.25">
      <c r="A100" s="31"/>
      <c r="B100" s="13"/>
      <c r="C100" s="13"/>
      <c r="D100" s="32"/>
      <c r="E100" s="32"/>
    </row>
    <row r="101" ht="17" customHeight="1" spans="1:5" x14ac:dyDescent="0.25">
      <c r="A101" s="31"/>
      <c r="B101" s="13"/>
      <c r="C101" s="13"/>
      <c r="D101" s="32"/>
      <c r="E101" s="32"/>
    </row>
    <row r="102" ht="17" customHeight="1" spans="1:5" x14ac:dyDescent="0.25">
      <c r="A102" s="31"/>
      <c r="B102" s="13"/>
      <c r="C102" s="13"/>
      <c r="D102" s="32"/>
      <c r="E102" s="32"/>
    </row>
    <row r="103" ht="17" customHeight="1" spans="1:5" x14ac:dyDescent="0.25">
      <c r="A103" s="31"/>
      <c r="B103" s="13"/>
      <c r="C103" s="13"/>
      <c r="D103" s="32"/>
      <c r="E103" s="32"/>
    </row>
    <row r="104" ht="17" customHeight="1" spans="1:5" x14ac:dyDescent="0.25">
      <c r="A104" s="31"/>
      <c r="B104" s="13"/>
      <c r="C104" s="13"/>
      <c r="D104" s="32"/>
      <c r="E104" s="32"/>
    </row>
    <row r="105" ht="17" customHeight="1" spans="1:5" x14ac:dyDescent="0.25">
      <c r="A105" s="31"/>
      <c r="B105" s="13"/>
      <c r="C105" s="13"/>
      <c r="D105" s="32"/>
      <c r="E105" s="32"/>
    </row>
    <row r="106" ht="17" customHeight="1" spans="1:5" x14ac:dyDescent="0.25">
      <c r="A106" s="31"/>
      <c r="B106" s="13"/>
      <c r="C106" s="13"/>
      <c r="D106" s="32"/>
      <c r="E106" s="32"/>
    </row>
    <row r="107" ht="17" customHeight="1" spans="1:5" x14ac:dyDescent="0.25">
      <c r="A107" s="31"/>
      <c r="B107" s="13"/>
      <c r="C107" s="13"/>
      <c r="D107" s="32"/>
      <c r="E107" s="32"/>
    </row>
  </sheetData>
  <conditionalFormatting sqref="I5">
    <cfRule type="cellIs" dxfId="9" priority="1" operator="lessThan">
      <formula>0</formula>
    </cfRule>
  </conditionalFormatting>
  <dataValidations count="1">
    <dataValidation type="list" allowBlank="1" showErrorMessage="1" errorStyle="warning" errorTitle="Kategorie" error="Diese Kategorie steht nicht auf dem Blatt „Kategorien“. Die Buchung zählt dann unter „ohne Kategorie“." sqref="C8:C107">
      <formula1>Kategorienliste</formula1>
    </dataValidation>
  </dataValidations>
  <printOptions horizontalCentered="1"/>
  <pageMargins left="0.5" right="0.5" top="0.6" bottom="0.75" header="0.3" footer="0.3"/>
  <pageSetup paperSize="9" orientation="landscape" fitToWidth="1" fitToHeight="0"/>
  <headerFooter>
    <oddFooter>&amp;L&amp;"Arial,Regular"&amp;8martiafinanzen.de — kostenlose Vorlage&amp;R&amp;"Arial,Regular"&amp;8Seite &amp;P von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7"/>
  <sheetViews>
    <sheetView workbookViewId="0" showGridLines="0">
      <pane ySplit="7" topLeftCell="A8" activePane="bottomLeft" state="frozen"/>
      <selection pane="bottomLeft"/>
    </sheetView>
  </sheetViews>
  <sheetFormatPr defaultRowHeight="15" outlineLevelRow="0" outlineLevelCol="0" x14ac:dyDescent="55"/>
  <cols>
    <col min="1" max="1" width="12" style="19" customWidth="1"/>
    <col min="2" max="2" width="38" customWidth="1"/>
    <col min="3" max="3" width="26" customWidth="1"/>
    <col min="4" max="5" width="14" style="20" customWidth="1"/>
    <col min="6" max="6" width="3" customWidth="1"/>
    <col min="7" max="7" width="26" customWidth="1"/>
    <col min="8" max="8" width="11" customWidth="1"/>
    <col min="9" max="9" width="15" customWidth="1"/>
  </cols>
  <sheetData>
    <row r="1" ht="30" customHeight="1" spans="1:1" x14ac:dyDescent="0.25">
      <c r="A1" s="21" t="s">
        <v>117</v>
      </c>
    </row>
    <row r="2" ht="16" customHeight="1" spans="1:1" x14ac:dyDescent="0.25">
      <c r="A2" s="22" t="s">
        <v>96</v>
      </c>
    </row>
    <row r="3" ht="18" customHeight="1" spans="7:9" x14ac:dyDescent="0.25">
      <c r="G3" s="13" t="s">
        <v>97</v>
      </c>
      <c r="H3" s="13"/>
      <c r="I3" s="23">
        <f>SUM($D$8:$D$107)</f>
        <v>0</v>
      </c>
    </row>
    <row r="4" ht="18" customHeight="1" spans="7:9" x14ac:dyDescent="0.25">
      <c r="G4" s="13" t="s">
        <v>98</v>
      </c>
      <c r="H4" s="13"/>
      <c r="I4" s="23">
        <f>SUM($E$8:$E$107)</f>
        <v>0</v>
      </c>
    </row>
    <row r="5" ht="22" customHeight="1" spans="7:9" x14ac:dyDescent="0.25">
      <c r="G5" s="24" t="s">
        <v>99</v>
      </c>
      <c r="H5" s="25"/>
      <c r="I5" s="26">
        <f>I3-I4</f>
        <v>0</v>
      </c>
    </row>
    <row r="7" ht="20" customHeight="1" spans="1:9" x14ac:dyDescent="0.25">
      <c r="A7" s="27" t="s">
        <v>100</v>
      </c>
      <c r="B7" s="28" t="s">
        <v>101</v>
      </c>
      <c r="C7" s="28" t="s">
        <v>29</v>
      </c>
      <c r="D7" s="29" t="s">
        <v>33</v>
      </c>
      <c r="E7" s="29" t="s">
        <v>102</v>
      </c>
      <c r="G7" s="28" t="s">
        <v>29</v>
      </c>
      <c r="H7" s="28" t="s">
        <v>30</v>
      </c>
      <c r="I7" s="30" t="s">
        <v>103</v>
      </c>
    </row>
    <row r="8" ht="17" customHeight="1" spans="1:9" x14ac:dyDescent="0.25">
      <c r="A8" s="31"/>
      <c r="B8" s="13"/>
      <c r="C8" s="13"/>
      <c r="D8" s="32"/>
      <c r="E8" s="32"/>
      <c r="G8" s="33" t="str">
        <f>IF(Kategorien!$A$5="","",Kategorien!$A$5)</f>
        <v>Gehalt</v>
      </c>
      <c r="H8" s="34" t="str">
        <f>IF(Kategorien!$A$5="","",Kategorien!$B$5)</f>
        <v>Einnahme</v>
      </c>
      <c r="I8" s="35">
        <f>IF($G8="","",IF($H8="Einnahme",SUMIFS($D$8:$D$107,$C$8:$C$107,$G8),SUMIFS($E$8:$E$107,$C$8:$C$107,$G8)))</f>
        <v>0</v>
      </c>
    </row>
    <row r="9" ht="17" customHeight="1" spans="1:9" x14ac:dyDescent="0.25">
      <c r="A9" s="31"/>
      <c r="B9" s="13"/>
      <c r="C9" s="13"/>
      <c r="D9" s="32"/>
      <c r="E9" s="32"/>
      <c r="G9" s="33" t="str">
        <f>IF(Kategorien!$A$6="","",Kategorien!$A$6)</f>
        <v>Selbstständigkeit</v>
      </c>
      <c r="H9" s="34" t="str">
        <f>IF(Kategorien!$A$6="","",Kategorien!$B$6)</f>
        <v>Einnahme</v>
      </c>
      <c r="I9" s="35">
        <f>IF($G9="","",IF($H9="Einnahme",SUMIFS($D$8:$D$107,$C$8:$C$107,$G9),SUMIFS($E$8:$E$107,$C$8:$C$107,$G9)))</f>
        <v>0</v>
      </c>
    </row>
    <row r="10" ht="17" customHeight="1" spans="1:9" x14ac:dyDescent="0.25">
      <c r="A10" s="31"/>
      <c r="B10" s="13"/>
      <c r="C10" s="13"/>
      <c r="D10" s="32"/>
      <c r="E10" s="32"/>
      <c r="G10" s="33" t="str">
        <f>IF(Kategorien!$A$7="","",Kategorien!$A$7)</f>
        <v>Kapitalerträge</v>
      </c>
      <c r="H10" s="34" t="str">
        <f>IF(Kategorien!$A$7="","",Kategorien!$B$7)</f>
        <v>Einnahme</v>
      </c>
      <c r="I10" s="35">
        <f>IF($G10="","",IF($H10="Einnahme",SUMIFS($D$8:$D$107,$C$8:$C$107,$G10),SUMIFS($E$8:$E$107,$C$8:$C$107,$G10)))</f>
        <v>0</v>
      </c>
    </row>
    <row r="11" ht="17" customHeight="1" spans="1:9" x14ac:dyDescent="0.25">
      <c r="A11" s="31"/>
      <c r="B11" s="13"/>
      <c r="C11" s="13"/>
      <c r="D11" s="32"/>
      <c r="E11" s="32"/>
      <c r="G11" s="33" t="str">
        <f>IF(Kategorien!$A$8="","",Kategorien!$A$8)</f>
        <v>Sonstige Einnahmen</v>
      </c>
      <c r="H11" s="34" t="str">
        <f>IF(Kategorien!$A$8="","",Kategorien!$B$8)</f>
        <v>Einnahme</v>
      </c>
      <c r="I11" s="35">
        <f>IF($G11="","",IF($H11="Einnahme",SUMIFS($D$8:$D$107,$C$8:$C$107,$G11),SUMIFS($E$8:$E$107,$C$8:$C$107,$G11)))</f>
        <v>0</v>
      </c>
    </row>
    <row r="12" ht="17" customHeight="1" spans="1:9" x14ac:dyDescent="0.25">
      <c r="A12" s="31"/>
      <c r="B12" s="13"/>
      <c r="C12" s="13"/>
      <c r="D12" s="32"/>
      <c r="E12" s="32"/>
      <c r="G12" s="33" t="str">
        <f>IF(Kategorien!$A$9="","",Kategorien!$A$9)</f>
        <v>Miete &amp; Kredit</v>
      </c>
      <c r="H12" s="34" t="str">
        <f>IF(Kategorien!$A$9="","",Kategorien!$B$9)</f>
        <v>Fixkosten</v>
      </c>
      <c r="I12" s="35">
        <f>IF($G12="","",IF($H12="Einnahme",SUMIFS($D$8:$D$107,$C$8:$C$107,$G12),SUMIFS($E$8:$E$107,$C$8:$C$107,$G12)))</f>
        <v>0</v>
      </c>
    </row>
    <row r="13" ht="17" customHeight="1" spans="1:9" x14ac:dyDescent="0.25">
      <c r="A13" s="31"/>
      <c r="B13" s="13"/>
      <c r="C13" s="13"/>
      <c r="D13" s="32"/>
      <c r="E13" s="32"/>
      <c r="G13" s="33" t="str">
        <f>IF(Kategorien!$A$10="","",Kategorien!$A$10)</f>
        <v>Nebenkosten &amp; Energie</v>
      </c>
      <c r="H13" s="34" t="str">
        <f>IF(Kategorien!$A$10="","",Kategorien!$B$10)</f>
        <v>Fixkosten</v>
      </c>
      <c r="I13" s="35">
        <f>IF($G13="","",IF($H13="Einnahme",SUMIFS($D$8:$D$107,$C$8:$C$107,$G13),SUMIFS($E$8:$E$107,$C$8:$C$107,$G13)))</f>
        <v>0</v>
      </c>
    </row>
    <row r="14" ht="17" customHeight="1" spans="1:9" x14ac:dyDescent="0.25">
      <c r="A14" s="31"/>
      <c r="B14" s="13"/>
      <c r="C14" s="13"/>
      <c r="D14" s="32"/>
      <c r="E14" s="32"/>
      <c r="G14" s="33" t="str">
        <f>IF(Kategorien!$A$11="","",Kategorien!$A$11)</f>
        <v>Versicherungen</v>
      </c>
      <c r="H14" s="34" t="str">
        <f>IF(Kategorien!$A$11="","",Kategorien!$B$11)</f>
        <v>Fixkosten</v>
      </c>
      <c r="I14" s="35">
        <f>IF($G14="","",IF($H14="Einnahme",SUMIFS($D$8:$D$107,$C$8:$C$107,$G14),SUMIFS($E$8:$E$107,$C$8:$C$107,$G14)))</f>
        <v>0</v>
      </c>
    </row>
    <row r="15" ht="17" customHeight="1" spans="1:9" x14ac:dyDescent="0.25">
      <c r="A15" s="31"/>
      <c r="B15" s="13"/>
      <c r="C15" s="13"/>
      <c r="D15" s="32"/>
      <c r="E15" s="32"/>
      <c r="G15" s="33" t="str">
        <f>IF(Kategorien!$A$12="","",Kategorien!$A$12)</f>
        <v>Kredite &amp; Finanzierung</v>
      </c>
      <c r="H15" s="34" t="str">
        <f>IF(Kategorien!$A$12="","",Kategorien!$B$12)</f>
        <v>Fixkosten</v>
      </c>
      <c r="I15" s="35">
        <f>IF($G15="","",IF($H15="Einnahme",SUMIFS($D$8:$D$107,$C$8:$C$107,$G15),SUMIFS($E$8:$E$107,$C$8:$C$107,$G15)))</f>
        <v>0</v>
      </c>
    </row>
    <row r="16" ht="17" customHeight="1" spans="1:9" x14ac:dyDescent="0.25">
      <c r="A16" s="31"/>
      <c r="B16" s="13"/>
      <c r="C16" s="13"/>
      <c r="D16" s="32"/>
      <c r="E16" s="32"/>
      <c r="G16" s="33" t="str">
        <f>IF(Kategorien!$A$13="","",Kategorien!$A$13)</f>
        <v>Abos</v>
      </c>
      <c r="H16" s="34" t="str">
        <f>IF(Kategorien!$A$13="","",Kategorien!$B$13)</f>
        <v>Fixkosten</v>
      </c>
      <c r="I16" s="35">
        <f>IF($G16="","",IF($H16="Einnahme",SUMIFS($D$8:$D$107,$C$8:$C$107,$G16),SUMIFS($E$8:$E$107,$C$8:$C$107,$G16)))</f>
        <v>0</v>
      </c>
    </row>
    <row r="17" ht="17" customHeight="1" spans="1:9" x14ac:dyDescent="0.25">
      <c r="A17" s="31"/>
      <c r="B17" s="13"/>
      <c r="C17" s="13"/>
      <c r="D17" s="32"/>
      <c r="E17" s="32"/>
      <c r="G17" s="33" t="str">
        <f>IF(Kategorien!$A$14="","",Kategorien!$A$14)</f>
        <v>Bankgebühren</v>
      </c>
      <c r="H17" s="34" t="str">
        <f>IF(Kategorien!$A$14="","",Kategorien!$B$14)</f>
        <v>Fixkosten</v>
      </c>
      <c r="I17" s="35">
        <f>IF($G17="","",IF($H17="Einnahme",SUMIFS($D$8:$D$107,$C$8:$C$107,$G17),SUMIFS($E$8:$E$107,$C$8:$C$107,$G17)))</f>
        <v>0</v>
      </c>
    </row>
    <row r="18" ht="17" customHeight="1" spans="1:9" x14ac:dyDescent="0.25">
      <c r="A18" s="31"/>
      <c r="B18" s="13"/>
      <c r="C18" s="13"/>
      <c r="D18" s="32"/>
      <c r="E18" s="32"/>
      <c r="G18" s="33" t="str">
        <f>IF(Kategorien!$A$15="","",Kategorien!$A$15)</f>
        <v>Steuern</v>
      </c>
      <c r="H18" s="34" t="str">
        <f>IF(Kategorien!$A$15="","",Kategorien!$B$15)</f>
        <v>Fixkosten</v>
      </c>
      <c r="I18" s="35">
        <f>IF($G18="","",IF($H18="Einnahme",SUMIFS($D$8:$D$107,$C$8:$C$107,$G18),SUMIFS($E$8:$E$107,$C$8:$C$107,$G18)))</f>
        <v>0</v>
      </c>
    </row>
    <row r="19" ht="17" customHeight="1" spans="1:9" x14ac:dyDescent="0.25">
      <c r="A19" s="31"/>
      <c r="B19" s="13"/>
      <c r="C19" s="13"/>
      <c r="D19" s="32"/>
      <c r="E19" s="32"/>
      <c r="G19" s="33" t="str">
        <f>IF(Kategorien!$A$16="","",Kategorien!$A$16)</f>
        <v>Lebensmittel</v>
      </c>
      <c r="H19" s="34" t="str">
        <f>IF(Kategorien!$A$16="","",Kategorien!$B$16)</f>
        <v>Variabel</v>
      </c>
      <c r="I19" s="35">
        <f>IF($G19="","",IF($H19="Einnahme",SUMIFS($D$8:$D$107,$C$8:$C$107,$G19),SUMIFS($E$8:$E$107,$C$8:$C$107,$G19)))</f>
        <v>0</v>
      </c>
    </row>
    <row r="20" ht="17" customHeight="1" spans="1:9" x14ac:dyDescent="0.25">
      <c r="A20" s="31"/>
      <c r="B20" s="13"/>
      <c r="C20" s="13"/>
      <c r="D20" s="32"/>
      <c r="E20" s="32"/>
      <c r="G20" s="33" t="str">
        <f>IF(Kategorien!$A$17="","",Kategorien!$A$17)</f>
        <v>Restaurants &amp; Essen</v>
      </c>
      <c r="H20" s="34" t="str">
        <f>IF(Kategorien!$A$17="","",Kategorien!$B$17)</f>
        <v>Variabel</v>
      </c>
      <c r="I20" s="35">
        <f>IF($G20="","",IF($H20="Einnahme",SUMIFS($D$8:$D$107,$C$8:$C$107,$G20),SUMIFS($E$8:$E$107,$C$8:$C$107,$G20)))</f>
        <v>0</v>
      </c>
    </row>
    <row r="21" ht="17" customHeight="1" spans="1:9" x14ac:dyDescent="0.25">
      <c r="A21" s="31"/>
      <c r="B21" s="13"/>
      <c r="C21" s="13"/>
      <c r="D21" s="32"/>
      <c r="E21" s="32"/>
      <c r="G21" s="33" t="str">
        <f>IF(Kategorien!$A$18="","",Kategorien!$A$18)</f>
        <v>Drogerie &amp; Pflege</v>
      </c>
      <c r="H21" s="34" t="str">
        <f>IF(Kategorien!$A$18="","",Kategorien!$B$18)</f>
        <v>Variabel</v>
      </c>
      <c r="I21" s="35">
        <f>IF($G21="","",IF($H21="Einnahme",SUMIFS($D$8:$D$107,$C$8:$C$107,$G21),SUMIFS($E$8:$E$107,$C$8:$C$107,$G21)))</f>
        <v>0</v>
      </c>
    </row>
    <row r="22" ht="17" customHeight="1" spans="1:9" x14ac:dyDescent="0.25">
      <c r="A22" s="31"/>
      <c r="B22" s="13"/>
      <c r="C22" s="13"/>
      <c r="D22" s="32"/>
      <c r="E22" s="32"/>
      <c r="G22" s="33" t="str">
        <f>IF(Kategorien!$A$19="","",Kategorien!$A$19)</f>
        <v>Haushalt &amp; Reparaturen</v>
      </c>
      <c r="H22" s="34" t="str">
        <f>IF(Kategorien!$A$19="","",Kategorien!$B$19)</f>
        <v>Variabel</v>
      </c>
      <c r="I22" s="35">
        <f>IF($G22="","",IF($H22="Einnahme",SUMIFS($D$8:$D$107,$C$8:$C$107,$G22),SUMIFS($E$8:$E$107,$C$8:$C$107,$G22)))</f>
        <v>0</v>
      </c>
    </row>
    <row r="23" ht="17" customHeight="1" spans="1:9" x14ac:dyDescent="0.25">
      <c r="A23" s="31"/>
      <c r="B23" s="13"/>
      <c r="C23" s="13"/>
      <c r="D23" s="32"/>
      <c r="E23" s="32"/>
      <c r="G23" s="33" t="str">
        <f>IF(Kategorien!$A$20="","",Kategorien!$A$20)</f>
        <v>Verkehr &amp; Mobilität</v>
      </c>
      <c r="H23" s="34" t="str">
        <f>IF(Kategorien!$A$20="","",Kategorien!$B$20)</f>
        <v>Variabel</v>
      </c>
      <c r="I23" s="35">
        <f>IF($G23="","",IF($H23="Einnahme",SUMIFS($D$8:$D$107,$C$8:$C$107,$G23),SUMIFS($E$8:$E$107,$C$8:$C$107,$G23)))</f>
        <v>0</v>
      </c>
    </row>
    <row r="24" ht="17" customHeight="1" spans="1:9" x14ac:dyDescent="0.25">
      <c r="A24" s="31"/>
      <c r="B24" s="13"/>
      <c r="C24" s="13"/>
      <c r="D24" s="32"/>
      <c r="E24" s="32"/>
      <c r="G24" s="33" t="str">
        <f>IF(Kategorien!$A$21="","",Kategorien!$A$21)</f>
        <v>Tanken</v>
      </c>
      <c r="H24" s="34" t="str">
        <f>IF(Kategorien!$A$21="","",Kategorien!$B$21)</f>
        <v>Variabel</v>
      </c>
      <c r="I24" s="35">
        <f>IF($G24="","",IF($H24="Einnahme",SUMIFS($D$8:$D$107,$C$8:$C$107,$G24),SUMIFS($E$8:$E$107,$C$8:$C$107,$G24)))</f>
        <v>0</v>
      </c>
    </row>
    <row r="25" ht="17" customHeight="1" spans="1:9" x14ac:dyDescent="0.25">
      <c r="A25" s="31"/>
      <c r="B25" s="13"/>
      <c r="C25" s="13"/>
      <c r="D25" s="32"/>
      <c r="E25" s="32"/>
      <c r="G25" s="33" t="str">
        <f>IF(Kategorien!$A$22="","",Kategorien!$A$22)</f>
        <v>Gesundheit</v>
      </c>
      <c r="H25" s="34" t="str">
        <f>IF(Kategorien!$A$22="","",Kategorien!$B$22)</f>
        <v>Variabel</v>
      </c>
      <c r="I25" s="35">
        <f>IF($G25="","",IF($H25="Einnahme",SUMIFS($D$8:$D$107,$C$8:$C$107,$G25),SUMIFS($E$8:$E$107,$C$8:$C$107,$G25)))</f>
        <v>0</v>
      </c>
    </row>
    <row r="26" ht="17" customHeight="1" spans="1:9" x14ac:dyDescent="0.25">
      <c r="A26" s="31"/>
      <c r="B26" s="13"/>
      <c r="C26" s="13"/>
      <c r="D26" s="32"/>
      <c r="E26" s="32"/>
      <c r="G26" s="33" t="str">
        <f>IF(Kategorien!$A$23="","",Kategorien!$A$23)</f>
        <v>Kleidung</v>
      </c>
      <c r="H26" s="34" t="str">
        <f>IF(Kategorien!$A$23="","",Kategorien!$B$23)</f>
        <v>Variabel</v>
      </c>
      <c r="I26" s="35">
        <f>IF($G26="","",IF($H26="Einnahme",SUMIFS($D$8:$D$107,$C$8:$C$107,$G26),SUMIFS($E$8:$E$107,$C$8:$C$107,$G26)))</f>
        <v>0</v>
      </c>
    </row>
    <row r="27" ht="17" customHeight="1" spans="1:9" x14ac:dyDescent="0.25">
      <c r="A27" s="31"/>
      <c r="B27" s="13"/>
      <c r="C27" s="13"/>
      <c r="D27" s="32"/>
      <c r="E27" s="32"/>
      <c r="G27" s="33" t="str">
        <f>IF(Kategorien!$A$24="","",Kategorien!$A$24)</f>
        <v>Kinder</v>
      </c>
      <c r="H27" s="34" t="str">
        <f>IF(Kategorien!$A$24="","",Kategorien!$B$24)</f>
        <v>Variabel</v>
      </c>
      <c r="I27" s="35">
        <f>IF($G27="","",IF($H27="Einnahme",SUMIFS($D$8:$D$107,$C$8:$C$107,$G27),SUMIFS($E$8:$E$107,$C$8:$C$107,$G27)))</f>
        <v>0</v>
      </c>
    </row>
    <row r="28" ht="17" customHeight="1" spans="1:9" x14ac:dyDescent="0.25">
      <c r="A28" s="31"/>
      <c r="B28" s="13"/>
      <c r="C28" s="13"/>
      <c r="D28" s="32"/>
      <c r="E28" s="32"/>
      <c r="G28" s="33" t="str">
        <f>IF(Kategorien!$A$25="","",Kategorien!$A$25)</f>
        <v>Haustiere</v>
      </c>
      <c r="H28" s="34" t="str">
        <f>IF(Kategorien!$A$25="","",Kategorien!$B$25)</f>
        <v>Variabel</v>
      </c>
      <c r="I28" s="35">
        <f>IF($G28="","",IF($H28="Einnahme",SUMIFS($D$8:$D$107,$C$8:$C$107,$G28),SUMIFS($E$8:$E$107,$C$8:$C$107,$G28)))</f>
        <v>0</v>
      </c>
    </row>
    <row r="29" ht="17" customHeight="1" spans="1:9" x14ac:dyDescent="0.25">
      <c r="A29" s="31"/>
      <c r="B29" s="13"/>
      <c r="C29" s="13"/>
      <c r="D29" s="32"/>
      <c r="E29" s="32"/>
      <c r="G29" s="33" t="str">
        <f>IF(Kategorien!$A$26="","",Kategorien!$A$26)</f>
        <v>Bildung</v>
      </c>
      <c r="H29" s="34" t="str">
        <f>IF(Kategorien!$A$26="","",Kategorien!$B$26)</f>
        <v>Variabel</v>
      </c>
      <c r="I29" s="35">
        <f>IF($G29="","",IF($H29="Einnahme",SUMIFS($D$8:$D$107,$C$8:$C$107,$G29),SUMIFS($E$8:$E$107,$C$8:$C$107,$G29)))</f>
        <v>0</v>
      </c>
    </row>
    <row r="30" ht="17" customHeight="1" spans="1:9" x14ac:dyDescent="0.25">
      <c r="A30" s="31"/>
      <c r="B30" s="13"/>
      <c r="C30" s="13"/>
      <c r="D30" s="32"/>
      <c r="E30" s="32"/>
      <c r="G30" s="33" t="str">
        <f>IF(Kategorien!$A$27="","",Kategorien!$A$27)</f>
        <v>Unterhaltung</v>
      </c>
      <c r="H30" s="34" t="str">
        <f>IF(Kategorien!$A$27="","",Kategorien!$B$27)</f>
        <v>Variabel</v>
      </c>
      <c r="I30" s="35">
        <f>IF($G30="","",IF($H30="Einnahme",SUMIFS($D$8:$D$107,$C$8:$C$107,$G30),SUMIFS($E$8:$E$107,$C$8:$C$107,$G30)))</f>
        <v>0</v>
      </c>
    </row>
    <row r="31" ht="17" customHeight="1" spans="1:9" x14ac:dyDescent="0.25">
      <c r="A31" s="31"/>
      <c r="B31" s="13"/>
      <c r="C31" s="13"/>
      <c r="D31" s="32"/>
      <c r="E31" s="32"/>
      <c r="G31" s="33" t="str">
        <f>IF(Kategorien!$A$28="","",Kategorien!$A$28)</f>
        <v>Reisen</v>
      </c>
      <c r="H31" s="34" t="str">
        <f>IF(Kategorien!$A$28="","",Kategorien!$B$28)</f>
        <v>Variabel</v>
      </c>
      <c r="I31" s="35">
        <f>IF($G31="","",IF($H31="Einnahme",SUMIFS($D$8:$D$107,$C$8:$C$107,$G31),SUMIFS($E$8:$E$107,$C$8:$C$107,$G31)))</f>
        <v>0</v>
      </c>
    </row>
    <row r="32" ht="17" customHeight="1" spans="1:9" x14ac:dyDescent="0.25">
      <c r="A32" s="31"/>
      <c r="B32" s="13"/>
      <c r="C32" s="13"/>
      <c r="D32" s="32"/>
      <c r="E32" s="32"/>
      <c r="G32" s="33" t="str">
        <f>IF(Kategorien!$A$29="","",Kategorien!$A$29)</f>
        <v>Geschenke &amp; Spenden</v>
      </c>
      <c r="H32" s="34" t="str">
        <f>IF(Kategorien!$A$29="","",Kategorien!$B$29)</f>
        <v>Variabel</v>
      </c>
      <c r="I32" s="35">
        <f>IF($G32="","",IF($H32="Einnahme",SUMIFS($D$8:$D$107,$C$8:$C$107,$G32),SUMIFS($E$8:$E$107,$C$8:$C$107,$G32)))</f>
        <v>0</v>
      </c>
    </row>
    <row r="33" ht="17" customHeight="1" spans="1:9" x14ac:dyDescent="0.25">
      <c r="A33" s="31"/>
      <c r="B33" s="13"/>
      <c r="C33" s="13"/>
      <c r="D33" s="32"/>
      <c r="E33" s="32"/>
      <c r="G33" s="33" t="str">
        <f>IF(Kategorien!$A$30="","",Kategorien!$A$30)</f>
        <v>Geschäftlich</v>
      </c>
      <c r="H33" s="34" t="str">
        <f>IF(Kategorien!$A$30="","",Kategorien!$B$30)</f>
        <v>Variabel</v>
      </c>
      <c r="I33" s="35">
        <f>IF($G33="","",IF($H33="Einnahme",SUMIFS($D$8:$D$107,$C$8:$C$107,$G33),SUMIFS($E$8:$E$107,$C$8:$C$107,$G33)))</f>
        <v>0</v>
      </c>
    </row>
    <row r="34" ht="17" customHeight="1" spans="1:9" x14ac:dyDescent="0.25">
      <c r="A34" s="31"/>
      <c r="B34" s="13"/>
      <c r="C34" s="13"/>
      <c r="D34" s="32"/>
      <c r="E34" s="32"/>
      <c r="G34" s="33" t="str">
        <f>IF(Kategorien!$A$31="","",Kategorien!$A$31)</f>
        <v>Familienüberweisung</v>
      </c>
      <c r="H34" s="34" t="str">
        <f>IF(Kategorien!$A$31="","",Kategorien!$B$31)</f>
        <v>Variabel</v>
      </c>
      <c r="I34" s="35">
        <f>IF($G34="","",IF($H34="Einnahme",SUMIFS($D$8:$D$107,$C$8:$C$107,$G34),SUMIFS($E$8:$E$107,$C$8:$C$107,$G34)))</f>
        <v>0</v>
      </c>
    </row>
    <row r="35" ht="17" customHeight="1" spans="1:9" x14ac:dyDescent="0.25">
      <c r="A35" s="31"/>
      <c r="B35" s="13"/>
      <c r="C35" s="13"/>
      <c r="D35" s="32"/>
      <c r="E35" s="32"/>
      <c r="G35" s="33" t="str">
        <f>IF(Kategorien!$A$32="","",Kategorien!$A$32)</f>
        <v>Überweisung an Personen</v>
      </c>
      <c r="H35" s="34" t="str">
        <f>IF(Kategorien!$A$32="","",Kategorien!$B$32)</f>
        <v>Variabel</v>
      </c>
      <c r="I35" s="35">
        <f>IF($G35="","",IF($H35="Einnahme",SUMIFS($D$8:$D$107,$C$8:$C$107,$G35),SUMIFS($E$8:$E$107,$C$8:$C$107,$G35)))</f>
        <v>0</v>
      </c>
    </row>
    <row r="36" ht="17" customHeight="1" spans="1:9" x14ac:dyDescent="0.25">
      <c r="A36" s="31"/>
      <c r="B36" s="13"/>
      <c r="C36" s="13"/>
      <c r="D36" s="32"/>
      <c r="E36" s="32"/>
      <c r="G36" s="33" t="str">
        <f>IF(Kategorien!$A$33="","",Kategorien!$A$33)</f>
        <v>Sonstiges</v>
      </c>
      <c r="H36" s="34" t="str">
        <f>IF(Kategorien!$A$33="","",Kategorien!$B$33)</f>
        <v>Variabel</v>
      </c>
      <c r="I36" s="35">
        <f>IF($G36="","",IF($H36="Einnahme",SUMIFS($D$8:$D$107,$C$8:$C$107,$G36),SUMIFS($E$8:$E$107,$C$8:$C$107,$G36)))</f>
        <v>0</v>
      </c>
    </row>
    <row r="37" ht="17" customHeight="1" spans="1:9" x14ac:dyDescent="0.25">
      <c r="A37" s="31"/>
      <c r="B37" s="13"/>
      <c r="C37" s="13"/>
      <c r="D37" s="32"/>
      <c r="E37" s="32"/>
      <c r="G37" s="33" t="str">
        <f>IF(Kategorien!$A$34="","",Kategorien!$A$34)</f>
        <v/>
      </c>
      <c r="H37" s="34" t="str">
        <f>IF(Kategorien!$A$34="","",Kategorien!$B$34)</f>
        <v/>
      </c>
      <c r="I37" s="35" t="str">
        <f>IF($G37="","",IF($H37="Einnahme",SUMIFS($D$8:$D$107,$C$8:$C$107,$G37),SUMIFS($E$8:$E$107,$C$8:$C$107,$G37)))</f>
        <v/>
      </c>
    </row>
    <row r="38" ht="17" customHeight="1" spans="1:9" x14ac:dyDescent="0.25">
      <c r="A38" s="31"/>
      <c r="B38" s="13"/>
      <c r="C38" s="13"/>
      <c r="D38" s="32"/>
      <c r="E38" s="32"/>
      <c r="G38" s="33" t="str">
        <f>IF(Kategorien!$A$35="","",Kategorien!$A$35)</f>
        <v/>
      </c>
      <c r="H38" s="34" t="str">
        <f>IF(Kategorien!$A$35="","",Kategorien!$B$35)</f>
        <v/>
      </c>
      <c r="I38" s="35" t="str">
        <f>IF($G38="","",IF($H38="Einnahme",SUMIFS($D$8:$D$107,$C$8:$C$107,$G38),SUMIFS($E$8:$E$107,$C$8:$C$107,$G38)))</f>
        <v/>
      </c>
    </row>
    <row r="39" ht="17" customHeight="1" spans="1:9" x14ac:dyDescent="0.25">
      <c r="A39" s="31"/>
      <c r="B39" s="13"/>
      <c r="C39" s="13"/>
      <c r="D39" s="32"/>
      <c r="E39" s="32"/>
      <c r="G39" s="33" t="str">
        <f>IF(Kategorien!$A$36="","",Kategorien!$A$36)</f>
        <v/>
      </c>
      <c r="H39" s="34" t="str">
        <f>IF(Kategorien!$A$36="","",Kategorien!$B$36)</f>
        <v/>
      </c>
      <c r="I39" s="35" t="str">
        <f>IF($G39="","",IF($H39="Einnahme",SUMIFS($D$8:$D$107,$C$8:$C$107,$G39),SUMIFS($E$8:$E$107,$C$8:$C$107,$G39)))</f>
        <v/>
      </c>
    </row>
    <row r="40" ht="17" customHeight="1" spans="1:9" x14ac:dyDescent="0.25">
      <c r="A40" s="31"/>
      <c r="B40" s="13"/>
      <c r="C40" s="13"/>
      <c r="D40" s="32"/>
      <c r="E40" s="32"/>
      <c r="G40" s="33" t="str">
        <f>IF(Kategorien!$A$37="","",Kategorien!$A$37)</f>
        <v/>
      </c>
      <c r="H40" s="34" t="str">
        <f>IF(Kategorien!$A$37="","",Kategorien!$B$37)</f>
        <v/>
      </c>
      <c r="I40" s="35" t="str">
        <f>IF($G40="","",IF($H40="Einnahme",SUMIFS($D$8:$D$107,$C$8:$C$107,$G40),SUMIFS($E$8:$E$107,$C$8:$C$107,$G40)))</f>
        <v/>
      </c>
    </row>
    <row r="41" ht="17" customHeight="1" spans="1:9" x14ac:dyDescent="0.25">
      <c r="A41" s="31"/>
      <c r="B41" s="13"/>
      <c r="C41" s="13"/>
      <c r="D41" s="32"/>
      <c r="E41" s="32"/>
      <c r="G41" s="33" t="str">
        <f>IF(Kategorien!$A$38="","",Kategorien!$A$38)</f>
        <v/>
      </c>
      <c r="H41" s="34" t="str">
        <f>IF(Kategorien!$A$38="","",Kategorien!$B$38)</f>
        <v/>
      </c>
      <c r="I41" s="35" t="str">
        <f>IF($G41="","",IF($H41="Einnahme",SUMIFS($D$8:$D$107,$C$8:$C$107,$G41),SUMIFS($E$8:$E$107,$C$8:$C$107,$G41)))</f>
        <v/>
      </c>
    </row>
    <row r="42" ht="17" customHeight="1" spans="1:9" x14ac:dyDescent="0.25">
      <c r="A42" s="31"/>
      <c r="B42" s="13"/>
      <c r="C42" s="13"/>
      <c r="D42" s="32"/>
      <c r="E42" s="32"/>
      <c r="G42" s="33" t="str">
        <f>IF(Kategorien!$A$39="","",Kategorien!$A$39)</f>
        <v/>
      </c>
      <c r="H42" s="34" t="str">
        <f>IF(Kategorien!$A$39="","",Kategorien!$B$39)</f>
        <v/>
      </c>
      <c r="I42" s="35" t="str">
        <f>IF($G42="","",IF($H42="Einnahme",SUMIFS($D$8:$D$107,$C$8:$C$107,$G42),SUMIFS($E$8:$E$107,$C$8:$C$107,$G42)))</f>
        <v/>
      </c>
    </row>
    <row r="43" ht="17" customHeight="1" spans="1:9" x14ac:dyDescent="0.25">
      <c r="A43" s="31"/>
      <c r="B43" s="13"/>
      <c r="C43" s="13"/>
      <c r="D43" s="32"/>
      <c r="E43" s="32"/>
      <c r="G43" s="33" t="str">
        <f>IF(Kategorien!$A$40="","",Kategorien!$A$40)</f>
        <v/>
      </c>
      <c r="H43" s="34" t="str">
        <f>IF(Kategorien!$A$40="","",Kategorien!$B$40)</f>
        <v/>
      </c>
      <c r="I43" s="35" t="str">
        <f>IF($G43="","",IF($H43="Einnahme",SUMIFS($D$8:$D$107,$C$8:$C$107,$G43),SUMIFS($E$8:$E$107,$C$8:$C$107,$G43)))</f>
        <v/>
      </c>
    </row>
    <row r="44" ht="17" customHeight="1" spans="1:9" x14ac:dyDescent="0.25">
      <c r="A44" s="31"/>
      <c r="B44" s="13"/>
      <c r="C44" s="13"/>
      <c r="D44" s="32"/>
      <c r="E44" s="32"/>
      <c r="G44" s="33" t="str">
        <f>IF(Kategorien!$A$41="","",Kategorien!$A$41)</f>
        <v/>
      </c>
      <c r="H44" s="34" t="str">
        <f>IF(Kategorien!$A$41="","",Kategorien!$B$41)</f>
        <v/>
      </c>
      <c r="I44" s="35" t="str">
        <f>IF($G44="","",IF($H44="Einnahme",SUMIFS($D$8:$D$107,$C$8:$C$107,$G44),SUMIFS($E$8:$E$107,$C$8:$C$107,$G44)))</f>
        <v/>
      </c>
    </row>
    <row r="45" ht="17" customHeight="1" spans="1:5" x14ac:dyDescent="0.25">
      <c r="A45" s="31"/>
      <c r="B45" s="13"/>
      <c r="C45" s="13"/>
      <c r="D45" s="32"/>
      <c r="E45" s="32"/>
    </row>
    <row r="46" ht="17" customHeight="1" spans="1:9" x14ac:dyDescent="0.25">
      <c r="A46" s="31"/>
      <c r="B46" s="13"/>
      <c r="C46" s="13"/>
      <c r="D46" s="32"/>
      <c r="E46" s="32"/>
      <c r="G46" s="36" t="s">
        <v>104</v>
      </c>
      <c r="H46" s="13"/>
      <c r="I46" s="37">
        <f>SUMIFS($I$8:$I$44,$H$8:$H$44,"Fixkosten")</f>
        <v>0</v>
      </c>
    </row>
    <row r="47" ht="17" customHeight="1" spans="1:9" x14ac:dyDescent="0.25">
      <c r="A47" s="31"/>
      <c r="B47" s="13"/>
      <c r="C47" s="13"/>
      <c r="D47" s="32"/>
      <c r="E47" s="32"/>
      <c r="G47" s="36" t="s">
        <v>105</v>
      </c>
      <c r="H47" s="13"/>
      <c r="I47" s="37">
        <f>SUMIFS($I$8:$I$44,$H$8:$H$44,"Variabel")</f>
        <v>0</v>
      </c>
    </row>
    <row r="48" ht="17" customHeight="1" spans="1:9" x14ac:dyDescent="0.25">
      <c r="A48" s="31"/>
      <c r="B48" s="13"/>
      <c r="C48" s="13"/>
      <c r="D48" s="32"/>
      <c r="E48" s="32"/>
      <c r="G48" s="13" t="s">
        <v>106</v>
      </c>
      <c r="H48" s="13"/>
      <c r="I48" s="35">
        <f>I4-I46-I47</f>
        <v>0</v>
      </c>
    </row>
    <row r="49" ht="17" customHeight="1" spans="1:9" x14ac:dyDescent="0.25">
      <c r="A49" s="31"/>
      <c r="B49" s="13"/>
      <c r="C49" s="13"/>
      <c r="D49" s="32"/>
      <c r="E49" s="32"/>
      <c r="G49" s="13" t="s">
        <v>107</v>
      </c>
      <c r="H49" s="13"/>
      <c r="I49" s="35">
        <f>I3-SUMIFS($I$8:$I$44,$H$8:$H$44,"Einnahme")</f>
        <v>0</v>
      </c>
    </row>
    <row r="50" ht="17" customHeight="1" spans="1:5" x14ac:dyDescent="0.25">
      <c r="A50" s="31"/>
      <c r="B50" s="13"/>
      <c r="C50" s="13"/>
      <c r="D50" s="32"/>
      <c r="E50" s="32"/>
    </row>
    <row r="51" ht="17" customHeight="1" spans="1:5" x14ac:dyDescent="0.25">
      <c r="A51" s="31"/>
      <c r="B51" s="13"/>
      <c r="C51" s="13"/>
      <c r="D51" s="32"/>
      <c r="E51" s="32"/>
    </row>
    <row r="52" ht="17" customHeight="1" spans="1:5" x14ac:dyDescent="0.25">
      <c r="A52" s="31"/>
      <c r="B52" s="13"/>
      <c r="C52" s="13"/>
      <c r="D52" s="32"/>
      <c r="E52" s="32"/>
    </row>
    <row r="53" ht="17" customHeight="1" spans="1:5" x14ac:dyDescent="0.25">
      <c r="A53" s="31"/>
      <c r="B53" s="13"/>
      <c r="C53" s="13"/>
      <c r="D53" s="32"/>
      <c r="E53" s="32"/>
    </row>
    <row r="54" ht="17" customHeight="1" spans="1:5" x14ac:dyDescent="0.25">
      <c r="A54" s="31"/>
      <c r="B54" s="13"/>
      <c r="C54" s="13"/>
      <c r="D54" s="32"/>
      <c r="E54" s="32"/>
    </row>
    <row r="55" ht="17" customHeight="1" spans="1:5" x14ac:dyDescent="0.25">
      <c r="A55" s="31"/>
      <c r="B55" s="13"/>
      <c r="C55" s="13"/>
      <c r="D55" s="32"/>
      <c r="E55" s="32"/>
    </row>
    <row r="56" ht="17" customHeight="1" spans="1:5" x14ac:dyDescent="0.25">
      <c r="A56" s="31"/>
      <c r="B56" s="13"/>
      <c r="C56" s="13"/>
      <c r="D56" s="32"/>
      <c r="E56" s="32"/>
    </row>
    <row r="57" ht="17" customHeight="1" spans="1:5" x14ac:dyDescent="0.25">
      <c r="A57" s="31"/>
      <c r="B57" s="13"/>
      <c r="C57" s="13"/>
      <c r="D57" s="32"/>
      <c r="E57" s="32"/>
    </row>
    <row r="58" ht="17" customHeight="1" spans="1:5" x14ac:dyDescent="0.25">
      <c r="A58" s="31"/>
      <c r="B58" s="13"/>
      <c r="C58" s="13"/>
      <c r="D58" s="32"/>
      <c r="E58" s="32"/>
    </row>
    <row r="59" ht="17" customHeight="1" spans="1:5" x14ac:dyDescent="0.25">
      <c r="A59" s="31"/>
      <c r="B59" s="13"/>
      <c r="C59" s="13"/>
      <c r="D59" s="32"/>
      <c r="E59" s="32"/>
    </row>
    <row r="60" ht="17" customHeight="1" spans="1:5" x14ac:dyDescent="0.25">
      <c r="A60" s="31"/>
      <c r="B60" s="13"/>
      <c r="C60" s="13"/>
      <c r="D60" s="32"/>
      <c r="E60" s="32"/>
    </row>
    <row r="61" ht="17" customHeight="1" spans="1:5" x14ac:dyDescent="0.25">
      <c r="A61" s="31"/>
      <c r="B61" s="13"/>
      <c r="C61" s="13"/>
      <c r="D61" s="32"/>
      <c r="E61" s="32"/>
    </row>
    <row r="62" ht="17" customHeight="1" spans="1:5" x14ac:dyDescent="0.25">
      <c r="A62" s="31"/>
      <c r="B62" s="13"/>
      <c r="C62" s="13"/>
      <c r="D62" s="32"/>
      <c r="E62" s="32"/>
    </row>
    <row r="63" ht="17" customHeight="1" spans="1:5" x14ac:dyDescent="0.25">
      <c r="A63" s="31"/>
      <c r="B63" s="13"/>
      <c r="C63" s="13"/>
      <c r="D63" s="32"/>
      <c r="E63" s="32"/>
    </row>
    <row r="64" ht="17" customHeight="1" spans="1:5" x14ac:dyDescent="0.25">
      <c r="A64" s="31"/>
      <c r="B64" s="13"/>
      <c r="C64" s="13"/>
      <c r="D64" s="32"/>
      <c r="E64" s="32"/>
    </row>
    <row r="65" ht="17" customHeight="1" spans="1:5" x14ac:dyDescent="0.25">
      <c r="A65" s="31"/>
      <c r="B65" s="13"/>
      <c r="C65" s="13"/>
      <c r="D65" s="32"/>
      <c r="E65" s="32"/>
    </row>
    <row r="66" ht="17" customHeight="1" spans="1:5" x14ac:dyDescent="0.25">
      <c r="A66" s="31"/>
      <c r="B66" s="13"/>
      <c r="C66" s="13"/>
      <c r="D66" s="32"/>
      <c r="E66" s="32"/>
    </row>
    <row r="67" ht="17" customHeight="1" spans="1:5" x14ac:dyDescent="0.25">
      <c r="A67" s="31"/>
      <c r="B67" s="13"/>
      <c r="C67" s="13"/>
      <c r="D67" s="32"/>
      <c r="E67" s="32"/>
    </row>
    <row r="68" ht="17" customHeight="1" spans="1:5" x14ac:dyDescent="0.25">
      <c r="A68" s="31"/>
      <c r="B68" s="13"/>
      <c r="C68" s="13"/>
      <c r="D68" s="32"/>
      <c r="E68" s="32"/>
    </row>
    <row r="69" ht="17" customHeight="1" spans="1:5" x14ac:dyDescent="0.25">
      <c r="A69" s="31"/>
      <c r="B69" s="13"/>
      <c r="C69" s="13"/>
      <c r="D69" s="32"/>
      <c r="E69" s="32"/>
    </row>
    <row r="70" ht="17" customHeight="1" spans="1:5" x14ac:dyDescent="0.25">
      <c r="A70" s="31"/>
      <c r="B70" s="13"/>
      <c r="C70" s="13"/>
      <c r="D70" s="32"/>
      <c r="E70" s="32"/>
    </row>
    <row r="71" ht="17" customHeight="1" spans="1:5" x14ac:dyDescent="0.25">
      <c r="A71" s="31"/>
      <c r="B71" s="13"/>
      <c r="C71" s="13"/>
      <c r="D71" s="32"/>
      <c r="E71" s="32"/>
    </row>
    <row r="72" ht="17" customHeight="1" spans="1:5" x14ac:dyDescent="0.25">
      <c r="A72" s="31"/>
      <c r="B72" s="13"/>
      <c r="C72" s="13"/>
      <c r="D72" s="32"/>
      <c r="E72" s="32"/>
    </row>
    <row r="73" ht="17" customHeight="1" spans="1:5" x14ac:dyDescent="0.25">
      <c r="A73" s="31"/>
      <c r="B73" s="13"/>
      <c r="C73" s="13"/>
      <c r="D73" s="32"/>
      <c r="E73" s="32"/>
    </row>
    <row r="74" ht="17" customHeight="1" spans="1:5" x14ac:dyDescent="0.25">
      <c r="A74" s="31"/>
      <c r="B74" s="13"/>
      <c r="C74" s="13"/>
      <c r="D74" s="32"/>
      <c r="E74" s="32"/>
    </row>
    <row r="75" ht="17" customHeight="1" spans="1:5" x14ac:dyDescent="0.25">
      <c r="A75" s="31"/>
      <c r="B75" s="13"/>
      <c r="C75" s="13"/>
      <c r="D75" s="32"/>
      <c r="E75" s="32"/>
    </row>
    <row r="76" ht="17" customHeight="1" spans="1:5" x14ac:dyDescent="0.25">
      <c r="A76" s="31"/>
      <c r="B76" s="13"/>
      <c r="C76" s="13"/>
      <c r="D76" s="32"/>
      <c r="E76" s="32"/>
    </row>
    <row r="77" ht="17" customHeight="1" spans="1:5" x14ac:dyDescent="0.25">
      <c r="A77" s="31"/>
      <c r="B77" s="13"/>
      <c r="C77" s="13"/>
      <c r="D77" s="32"/>
      <c r="E77" s="32"/>
    </row>
    <row r="78" ht="17" customHeight="1" spans="1:5" x14ac:dyDescent="0.25">
      <c r="A78" s="31"/>
      <c r="B78" s="13"/>
      <c r="C78" s="13"/>
      <c r="D78" s="32"/>
      <c r="E78" s="32"/>
    </row>
    <row r="79" ht="17" customHeight="1" spans="1:5" x14ac:dyDescent="0.25">
      <c r="A79" s="31"/>
      <c r="B79" s="13"/>
      <c r="C79" s="13"/>
      <c r="D79" s="32"/>
      <c r="E79" s="32"/>
    </row>
    <row r="80" ht="17" customHeight="1" spans="1:5" x14ac:dyDescent="0.25">
      <c r="A80" s="31"/>
      <c r="B80" s="13"/>
      <c r="C80" s="13"/>
      <c r="D80" s="32"/>
      <c r="E80" s="32"/>
    </row>
    <row r="81" ht="17" customHeight="1" spans="1:5" x14ac:dyDescent="0.25">
      <c r="A81" s="31"/>
      <c r="B81" s="13"/>
      <c r="C81" s="13"/>
      <c r="D81" s="32"/>
      <c r="E81" s="32"/>
    </row>
    <row r="82" ht="17" customHeight="1" spans="1:5" x14ac:dyDescent="0.25">
      <c r="A82" s="31"/>
      <c r="B82" s="13"/>
      <c r="C82" s="13"/>
      <c r="D82" s="32"/>
      <c r="E82" s="32"/>
    </row>
    <row r="83" ht="17" customHeight="1" spans="1:5" x14ac:dyDescent="0.25">
      <c r="A83" s="31"/>
      <c r="B83" s="13"/>
      <c r="C83" s="13"/>
      <c r="D83" s="32"/>
      <c r="E83" s="32"/>
    </row>
    <row r="84" ht="17" customHeight="1" spans="1:5" x14ac:dyDescent="0.25">
      <c r="A84" s="31"/>
      <c r="B84" s="13"/>
      <c r="C84" s="13"/>
      <c r="D84" s="32"/>
      <c r="E84" s="32"/>
    </row>
    <row r="85" ht="17" customHeight="1" spans="1:5" x14ac:dyDescent="0.25">
      <c r="A85" s="31"/>
      <c r="B85" s="13"/>
      <c r="C85" s="13"/>
      <c r="D85" s="32"/>
      <c r="E85" s="32"/>
    </row>
    <row r="86" ht="17" customHeight="1" spans="1:5" x14ac:dyDescent="0.25">
      <c r="A86" s="31"/>
      <c r="B86" s="13"/>
      <c r="C86" s="13"/>
      <c r="D86" s="32"/>
      <c r="E86" s="32"/>
    </row>
    <row r="87" ht="17" customHeight="1" spans="1:5" x14ac:dyDescent="0.25">
      <c r="A87" s="31"/>
      <c r="B87" s="13"/>
      <c r="C87" s="13"/>
      <c r="D87" s="32"/>
      <c r="E87" s="32"/>
    </row>
    <row r="88" ht="17" customHeight="1" spans="1:5" x14ac:dyDescent="0.25">
      <c r="A88" s="31"/>
      <c r="B88" s="13"/>
      <c r="C88" s="13"/>
      <c r="D88" s="32"/>
      <c r="E88" s="32"/>
    </row>
    <row r="89" ht="17" customHeight="1" spans="1:5" x14ac:dyDescent="0.25">
      <c r="A89" s="31"/>
      <c r="B89" s="13"/>
      <c r="C89" s="13"/>
      <c r="D89" s="32"/>
      <c r="E89" s="32"/>
    </row>
    <row r="90" ht="17" customHeight="1" spans="1:5" x14ac:dyDescent="0.25">
      <c r="A90" s="31"/>
      <c r="B90" s="13"/>
      <c r="C90" s="13"/>
      <c r="D90" s="32"/>
      <c r="E90" s="32"/>
    </row>
    <row r="91" ht="17" customHeight="1" spans="1:5" x14ac:dyDescent="0.25">
      <c r="A91" s="31"/>
      <c r="B91" s="13"/>
      <c r="C91" s="13"/>
      <c r="D91" s="32"/>
      <c r="E91" s="32"/>
    </row>
    <row r="92" ht="17" customHeight="1" spans="1:5" x14ac:dyDescent="0.25">
      <c r="A92" s="31"/>
      <c r="B92" s="13"/>
      <c r="C92" s="13"/>
      <c r="D92" s="32"/>
      <c r="E92" s="32"/>
    </row>
    <row r="93" ht="17" customHeight="1" spans="1:5" x14ac:dyDescent="0.25">
      <c r="A93" s="31"/>
      <c r="B93" s="13"/>
      <c r="C93" s="13"/>
      <c r="D93" s="32"/>
      <c r="E93" s="32"/>
    </row>
    <row r="94" ht="17" customHeight="1" spans="1:5" x14ac:dyDescent="0.25">
      <c r="A94" s="31"/>
      <c r="B94" s="13"/>
      <c r="C94" s="13"/>
      <c r="D94" s="32"/>
      <c r="E94" s="32"/>
    </row>
    <row r="95" ht="17" customHeight="1" spans="1:5" x14ac:dyDescent="0.25">
      <c r="A95" s="31"/>
      <c r="B95" s="13"/>
      <c r="C95" s="13"/>
      <c r="D95" s="32"/>
      <c r="E95" s="32"/>
    </row>
    <row r="96" ht="17" customHeight="1" spans="1:5" x14ac:dyDescent="0.25">
      <c r="A96" s="31"/>
      <c r="B96" s="13"/>
      <c r="C96" s="13"/>
      <c r="D96" s="32"/>
      <c r="E96" s="32"/>
    </row>
    <row r="97" ht="17" customHeight="1" spans="1:5" x14ac:dyDescent="0.25">
      <c r="A97" s="31"/>
      <c r="B97" s="13"/>
      <c r="C97" s="13"/>
      <c r="D97" s="32"/>
      <c r="E97" s="32"/>
    </row>
    <row r="98" ht="17" customHeight="1" spans="1:5" x14ac:dyDescent="0.25">
      <c r="A98" s="31"/>
      <c r="B98" s="13"/>
      <c r="C98" s="13"/>
      <c r="D98" s="32"/>
      <c r="E98" s="32"/>
    </row>
    <row r="99" ht="17" customHeight="1" spans="1:5" x14ac:dyDescent="0.25">
      <c r="A99" s="31"/>
      <c r="B99" s="13"/>
      <c r="C99" s="13"/>
      <c r="D99" s="32"/>
      <c r="E99" s="32"/>
    </row>
    <row r="100" ht="17" customHeight="1" spans="1:5" x14ac:dyDescent="0.25">
      <c r="A100" s="31"/>
      <c r="B100" s="13"/>
      <c r="C100" s="13"/>
      <c r="D100" s="32"/>
      <c r="E100" s="32"/>
    </row>
    <row r="101" ht="17" customHeight="1" spans="1:5" x14ac:dyDescent="0.25">
      <c r="A101" s="31"/>
      <c r="B101" s="13"/>
      <c r="C101" s="13"/>
      <c r="D101" s="32"/>
      <c r="E101" s="32"/>
    </row>
    <row r="102" ht="17" customHeight="1" spans="1:5" x14ac:dyDescent="0.25">
      <c r="A102" s="31"/>
      <c r="B102" s="13"/>
      <c r="C102" s="13"/>
      <c r="D102" s="32"/>
      <c r="E102" s="32"/>
    </row>
    <row r="103" ht="17" customHeight="1" spans="1:5" x14ac:dyDescent="0.25">
      <c r="A103" s="31"/>
      <c r="B103" s="13"/>
      <c r="C103" s="13"/>
      <c r="D103" s="32"/>
      <c r="E103" s="32"/>
    </row>
    <row r="104" ht="17" customHeight="1" spans="1:5" x14ac:dyDescent="0.25">
      <c r="A104" s="31"/>
      <c r="B104" s="13"/>
      <c r="C104" s="13"/>
      <c r="D104" s="32"/>
      <c r="E104" s="32"/>
    </row>
    <row r="105" ht="17" customHeight="1" spans="1:5" x14ac:dyDescent="0.25">
      <c r="A105" s="31"/>
      <c r="B105" s="13"/>
      <c r="C105" s="13"/>
      <c r="D105" s="32"/>
      <c r="E105" s="32"/>
    </row>
    <row r="106" ht="17" customHeight="1" spans="1:5" x14ac:dyDescent="0.25">
      <c r="A106" s="31"/>
      <c r="B106" s="13"/>
      <c r="C106" s="13"/>
      <c r="D106" s="32"/>
      <c r="E106" s="32"/>
    </row>
    <row r="107" ht="17" customHeight="1" spans="1:5" x14ac:dyDescent="0.25">
      <c r="A107" s="31"/>
      <c r="B107" s="13"/>
      <c r="C107" s="13"/>
      <c r="D107" s="32"/>
      <c r="E107" s="32"/>
    </row>
  </sheetData>
  <conditionalFormatting sqref="I5">
    <cfRule type="cellIs" dxfId="10" priority="1" operator="lessThan">
      <formula>0</formula>
    </cfRule>
  </conditionalFormatting>
  <dataValidations count="1">
    <dataValidation type="list" allowBlank="1" showErrorMessage="1" errorStyle="warning" errorTitle="Kategorie" error="Diese Kategorie steht nicht auf dem Blatt „Kategorien“. Die Buchung zählt dann unter „ohne Kategorie“." sqref="C8:C107">
      <formula1>Kategorienliste</formula1>
    </dataValidation>
  </dataValidations>
  <printOptions horizontalCentered="1"/>
  <pageMargins left="0.5" right="0.5" top="0.6" bottom="0.75" header="0.3" footer="0.3"/>
  <pageSetup paperSize="9" orientation="landscape" fitToWidth="1" fitToHeight="0"/>
  <headerFooter>
    <oddFooter>&amp;L&amp;"Arial,Regular"&amp;8martiafinanzen.de — kostenlose Vorlage&amp;R&amp;"Arial,Regular"&amp;8Seite &amp;P von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7"/>
  <sheetViews>
    <sheetView workbookViewId="0" showGridLines="0">
      <pane ySplit="7" topLeftCell="A8" activePane="bottomLeft" state="frozen"/>
      <selection pane="bottomLeft"/>
    </sheetView>
  </sheetViews>
  <sheetFormatPr defaultRowHeight="15" outlineLevelRow="0" outlineLevelCol="0" x14ac:dyDescent="55"/>
  <cols>
    <col min="1" max="1" width="12" style="19" customWidth="1"/>
    <col min="2" max="2" width="38" customWidth="1"/>
    <col min="3" max="3" width="26" customWidth="1"/>
    <col min="4" max="5" width="14" style="20" customWidth="1"/>
    <col min="6" max="6" width="3" customWidth="1"/>
    <col min="7" max="7" width="26" customWidth="1"/>
    <col min="8" max="8" width="11" customWidth="1"/>
    <col min="9" max="9" width="15" customWidth="1"/>
  </cols>
  <sheetData>
    <row r="1" ht="30" customHeight="1" spans="1:1" x14ac:dyDescent="0.25">
      <c r="A1" s="21" t="s">
        <v>118</v>
      </c>
    </row>
    <row r="2" ht="16" customHeight="1" spans="1:1" x14ac:dyDescent="0.25">
      <c r="A2" s="22" t="s">
        <v>96</v>
      </c>
    </row>
    <row r="3" ht="18" customHeight="1" spans="7:9" x14ac:dyDescent="0.25">
      <c r="G3" s="13" t="s">
        <v>97</v>
      </c>
      <c r="H3" s="13"/>
      <c r="I3" s="23">
        <f>SUM($D$8:$D$107)</f>
        <v>0</v>
      </c>
    </row>
    <row r="4" ht="18" customHeight="1" spans="7:9" x14ac:dyDescent="0.25">
      <c r="G4" s="13" t="s">
        <v>98</v>
      </c>
      <c r="H4" s="13"/>
      <c r="I4" s="23">
        <f>SUM($E$8:$E$107)</f>
        <v>0</v>
      </c>
    </row>
    <row r="5" ht="22" customHeight="1" spans="7:9" x14ac:dyDescent="0.25">
      <c r="G5" s="24" t="s">
        <v>99</v>
      </c>
      <c r="H5" s="25"/>
      <c r="I5" s="26">
        <f>I3-I4</f>
        <v>0</v>
      </c>
    </row>
    <row r="7" ht="20" customHeight="1" spans="1:9" x14ac:dyDescent="0.25">
      <c r="A7" s="27" t="s">
        <v>100</v>
      </c>
      <c r="B7" s="28" t="s">
        <v>101</v>
      </c>
      <c r="C7" s="28" t="s">
        <v>29</v>
      </c>
      <c r="D7" s="29" t="s">
        <v>33</v>
      </c>
      <c r="E7" s="29" t="s">
        <v>102</v>
      </c>
      <c r="G7" s="28" t="s">
        <v>29</v>
      </c>
      <c r="H7" s="28" t="s">
        <v>30</v>
      </c>
      <c r="I7" s="30" t="s">
        <v>103</v>
      </c>
    </row>
    <row r="8" ht="17" customHeight="1" spans="1:9" x14ac:dyDescent="0.25">
      <c r="A8" s="31"/>
      <c r="B8" s="13"/>
      <c r="C8" s="13"/>
      <c r="D8" s="32"/>
      <c r="E8" s="32"/>
      <c r="G8" s="33" t="str">
        <f>IF(Kategorien!$A$5="","",Kategorien!$A$5)</f>
        <v>Gehalt</v>
      </c>
      <c r="H8" s="34" t="str">
        <f>IF(Kategorien!$A$5="","",Kategorien!$B$5)</f>
        <v>Einnahme</v>
      </c>
      <c r="I8" s="35">
        <f>IF($G8="","",IF($H8="Einnahme",SUMIFS($D$8:$D$107,$C$8:$C$107,$G8),SUMIFS($E$8:$E$107,$C$8:$C$107,$G8)))</f>
        <v>0</v>
      </c>
    </row>
    <row r="9" ht="17" customHeight="1" spans="1:9" x14ac:dyDescent="0.25">
      <c r="A9" s="31"/>
      <c r="B9" s="13"/>
      <c r="C9" s="13"/>
      <c r="D9" s="32"/>
      <c r="E9" s="32"/>
      <c r="G9" s="33" t="str">
        <f>IF(Kategorien!$A$6="","",Kategorien!$A$6)</f>
        <v>Selbstständigkeit</v>
      </c>
      <c r="H9" s="34" t="str">
        <f>IF(Kategorien!$A$6="","",Kategorien!$B$6)</f>
        <v>Einnahme</v>
      </c>
      <c r="I9" s="35">
        <f>IF($G9="","",IF($H9="Einnahme",SUMIFS($D$8:$D$107,$C$8:$C$107,$G9),SUMIFS($E$8:$E$107,$C$8:$C$107,$G9)))</f>
        <v>0</v>
      </c>
    </row>
    <row r="10" ht="17" customHeight="1" spans="1:9" x14ac:dyDescent="0.25">
      <c r="A10" s="31"/>
      <c r="B10" s="13"/>
      <c r="C10" s="13"/>
      <c r="D10" s="32"/>
      <c r="E10" s="32"/>
      <c r="G10" s="33" t="str">
        <f>IF(Kategorien!$A$7="","",Kategorien!$A$7)</f>
        <v>Kapitalerträge</v>
      </c>
      <c r="H10" s="34" t="str">
        <f>IF(Kategorien!$A$7="","",Kategorien!$B$7)</f>
        <v>Einnahme</v>
      </c>
      <c r="I10" s="35">
        <f>IF($G10="","",IF($H10="Einnahme",SUMIFS($D$8:$D$107,$C$8:$C$107,$G10),SUMIFS($E$8:$E$107,$C$8:$C$107,$G10)))</f>
        <v>0</v>
      </c>
    </row>
    <row r="11" ht="17" customHeight="1" spans="1:9" x14ac:dyDescent="0.25">
      <c r="A11" s="31"/>
      <c r="B11" s="13"/>
      <c r="C11" s="13"/>
      <c r="D11" s="32"/>
      <c r="E11" s="32"/>
      <c r="G11" s="33" t="str">
        <f>IF(Kategorien!$A$8="","",Kategorien!$A$8)</f>
        <v>Sonstige Einnahmen</v>
      </c>
      <c r="H11" s="34" t="str">
        <f>IF(Kategorien!$A$8="","",Kategorien!$B$8)</f>
        <v>Einnahme</v>
      </c>
      <c r="I11" s="35">
        <f>IF($G11="","",IF($H11="Einnahme",SUMIFS($D$8:$D$107,$C$8:$C$107,$G11),SUMIFS($E$8:$E$107,$C$8:$C$107,$G11)))</f>
        <v>0</v>
      </c>
    </row>
    <row r="12" ht="17" customHeight="1" spans="1:9" x14ac:dyDescent="0.25">
      <c r="A12" s="31"/>
      <c r="B12" s="13"/>
      <c r="C12" s="13"/>
      <c r="D12" s="32"/>
      <c r="E12" s="32"/>
      <c r="G12" s="33" t="str">
        <f>IF(Kategorien!$A$9="","",Kategorien!$A$9)</f>
        <v>Miete &amp; Kredit</v>
      </c>
      <c r="H12" s="34" t="str">
        <f>IF(Kategorien!$A$9="","",Kategorien!$B$9)</f>
        <v>Fixkosten</v>
      </c>
      <c r="I12" s="35">
        <f>IF($G12="","",IF($H12="Einnahme",SUMIFS($D$8:$D$107,$C$8:$C$107,$G12),SUMIFS($E$8:$E$107,$C$8:$C$107,$G12)))</f>
        <v>0</v>
      </c>
    </row>
    <row r="13" ht="17" customHeight="1" spans="1:9" x14ac:dyDescent="0.25">
      <c r="A13" s="31"/>
      <c r="B13" s="13"/>
      <c r="C13" s="13"/>
      <c r="D13" s="32"/>
      <c r="E13" s="32"/>
      <c r="G13" s="33" t="str">
        <f>IF(Kategorien!$A$10="","",Kategorien!$A$10)</f>
        <v>Nebenkosten &amp; Energie</v>
      </c>
      <c r="H13" s="34" t="str">
        <f>IF(Kategorien!$A$10="","",Kategorien!$B$10)</f>
        <v>Fixkosten</v>
      </c>
      <c r="I13" s="35">
        <f>IF($G13="","",IF($H13="Einnahme",SUMIFS($D$8:$D$107,$C$8:$C$107,$G13),SUMIFS($E$8:$E$107,$C$8:$C$107,$G13)))</f>
        <v>0</v>
      </c>
    </row>
    <row r="14" ht="17" customHeight="1" spans="1:9" x14ac:dyDescent="0.25">
      <c r="A14" s="31"/>
      <c r="B14" s="13"/>
      <c r="C14" s="13"/>
      <c r="D14" s="32"/>
      <c r="E14" s="32"/>
      <c r="G14" s="33" t="str">
        <f>IF(Kategorien!$A$11="","",Kategorien!$A$11)</f>
        <v>Versicherungen</v>
      </c>
      <c r="H14" s="34" t="str">
        <f>IF(Kategorien!$A$11="","",Kategorien!$B$11)</f>
        <v>Fixkosten</v>
      </c>
      <c r="I14" s="35">
        <f>IF($G14="","",IF($H14="Einnahme",SUMIFS($D$8:$D$107,$C$8:$C$107,$G14),SUMIFS($E$8:$E$107,$C$8:$C$107,$G14)))</f>
        <v>0</v>
      </c>
    </row>
    <row r="15" ht="17" customHeight="1" spans="1:9" x14ac:dyDescent="0.25">
      <c r="A15" s="31"/>
      <c r="B15" s="13"/>
      <c r="C15" s="13"/>
      <c r="D15" s="32"/>
      <c r="E15" s="32"/>
      <c r="G15" s="33" t="str">
        <f>IF(Kategorien!$A$12="","",Kategorien!$A$12)</f>
        <v>Kredite &amp; Finanzierung</v>
      </c>
      <c r="H15" s="34" t="str">
        <f>IF(Kategorien!$A$12="","",Kategorien!$B$12)</f>
        <v>Fixkosten</v>
      </c>
      <c r="I15" s="35">
        <f>IF($G15="","",IF($H15="Einnahme",SUMIFS($D$8:$D$107,$C$8:$C$107,$G15),SUMIFS($E$8:$E$107,$C$8:$C$107,$G15)))</f>
        <v>0</v>
      </c>
    </row>
    <row r="16" ht="17" customHeight="1" spans="1:9" x14ac:dyDescent="0.25">
      <c r="A16" s="31"/>
      <c r="B16" s="13"/>
      <c r="C16" s="13"/>
      <c r="D16" s="32"/>
      <c r="E16" s="32"/>
      <c r="G16" s="33" t="str">
        <f>IF(Kategorien!$A$13="","",Kategorien!$A$13)</f>
        <v>Abos</v>
      </c>
      <c r="H16" s="34" t="str">
        <f>IF(Kategorien!$A$13="","",Kategorien!$B$13)</f>
        <v>Fixkosten</v>
      </c>
      <c r="I16" s="35">
        <f>IF($G16="","",IF($H16="Einnahme",SUMIFS($D$8:$D$107,$C$8:$C$107,$G16),SUMIFS($E$8:$E$107,$C$8:$C$107,$G16)))</f>
        <v>0</v>
      </c>
    </row>
    <row r="17" ht="17" customHeight="1" spans="1:9" x14ac:dyDescent="0.25">
      <c r="A17" s="31"/>
      <c r="B17" s="13"/>
      <c r="C17" s="13"/>
      <c r="D17" s="32"/>
      <c r="E17" s="32"/>
      <c r="G17" s="33" t="str">
        <f>IF(Kategorien!$A$14="","",Kategorien!$A$14)</f>
        <v>Bankgebühren</v>
      </c>
      <c r="H17" s="34" t="str">
        <f>IF(Kategorien!$A$14="","",Kategorien!$B$14)</f>
        <v>Fixkosten</v>
      </c>
      <c r="I17" s="35">
        <f>IF($G17="","",IF($H17="Einnahme",SUMIFS($D$8:$D$107,$C$8:$C$107,$G17),SUMIFS($E$8:$E$107,$C$8:$C$107,$G17)))</f>
        <v>0</v>
      </c>
    </row>
    <row r="18" ht="17" customHeight="1" spans="1:9" x14ac:dyDescent="0.25">
      <c r="A18" s="31"/>
      <c r="B18" s="13"/>
      <c r="C18" s="13"/>
      <c r="D18" s="32"/>
      <c r="E18" s="32"/>
      <c r="G18" s="33" t="str">
        <f>IF(Kategorien!$A$15="","",Kategorien!$A$15)</f>
        <v>Steuern</v>
      </c>
      <c r="H18" s="34" t="str">
        <f>IF(Kategorien!$A$15="","",Kategorien!$B$15)</f>
        <v>Fixkosten</v>
      </c>
      <c r="I18" s="35">
        <f>IF($G18="","",IF($H18="Einnahme",SUMIFS($D$8:$D$107,$C$8:$C$107,$G18),SUMIFS($E$8:$E$107,$C$8:$C$107,$G18)))</f>
        <v>0</v>
      </c>
    </row>
    <row r="19" ht="17" customHeight="1" spans="1:9" x14ac:dyDescent="0.25">
      <c r="A19" s="31"/>
      <c r="B19" s="13"/>
      <c r="C19" s="13"/>
      <c r="D19" s="32"/>
      <c r="E19" s="32"/>
      <c r="G19" s="33" t="str">
        <f>IF(Kategorien!$A$16="","",Kategorien!$A$16)</f>
        <v>Lebensmittel</v>
      </c>
      <c r="H19" s="34" t="str">
        <f>IF(Kategorien!$A$16="","",Kategorien!$B$16)</f>
        <v>Variabel</v>
      </c>
      <c r="I19" s="35">
        <f>IF($G19="","",IF($H19="Einnahme",SUMIFS($D$8:$D$107,$C$8:$C$107,$G19),SUMIFS($E$8:$E$107,$C$8:$C$107,$G19)))</f>
        <v>0</v>
      </c>
    </row>
    <row r="20" ht="17" customHeight="1" spans="1:9" x14ac:dyDescent="0.25">
      <c r="A20" s="31"/>
      <c r="B20" s="13"/>
      <c r="C20" s="13"/>
      <c r="D20" s="32"/>
      <c r="E20" s="32"/>
      <c r="G20" s="33" t="str">
        <f>IF(Kategorien!$A$17="","",Kategorien!$A$17)</f>
        <v>Restaurants &amp; Essen</v>
      </c>
      <c r="H20" s="34" t="str">
        <f>IF(Kategorien!$A$17="","",Kategorien!$B$17)</f>
        <v>Variabel</v>
      </c>
      <c r="I20" s="35">
        <f>IF($G20="","",IF($H20="Einnahme",SUMIFS($D$8:$D$107,$C$8:$C$107,$G20),SUMIFS($E$8:$E$107,$C$8:$C$107,$G20)))</f>
        <v>0</v>
      </c>
    </row>
    <row r="21" ht="17" customHeight="1" spans="1:9" x14ac:dyDescent="0.25">
      <c r="A21" s="31"/>
      <c r="B21" s="13"/>
      <c r="C21" s="13"/>
      <c r="D21" s="32"/>
      <c r="E21" s="32"/>
      <c r="G21" s="33" t="str">
        <f>IF(Kategorien!$A$18="","",Kategorien!$A$18)</f>
        <v>Drogerie &amp; Pflege</v>
      </c>
      <c r="H21" s="34" t="str">
        <f>IF(Kategorien!$A$18="","",Kategorien!$B$18)</f>
        <v>Variabel</v>
      </c>
      <c r="I21" s="35">
        <f>IF($G21="","",IF($H21="Einnahme",SUMIFS($D$8:$D$107,$C$8:$C$107,$G21),SUMIFS($E$8:$E$107,$C$8:$C$107,$G21)))</f>
        <v>0</v>
      </c>
    </row>
    <row r="22" ht="17" customHeight="1" spans="1:9" x14ac:dyDescent="0.25">
      <c r="A22" s="31"/>
      <c r="B22" s="13"/>
      <c r="C22" s="13"/>
      <c r="D22" s="32"/>
      <c r="E22" s="32"/>
      <c r="G22" s="33" t="str">
        <f>IF(Kategorien!$A$19="","",Kategorien!$A$19)</f>
        <v>Haushalt &amp; Reparaturen</v>
      </c>
      <c r="H22" s="34" t="str">
        <f>IF(Kategorien!$A$19="","",Kategorien!$B$19)</f>
        <v>Variabel</v>
      </c>
      <c r="I22" s="35">
        <f>IF($G22="","",IF($H22="Einnahme",SUMIFS($D$8:$D$107,$C$8:$C$107,$G22),SUMIFS($E$8:$E$107,$C$8:$C$107,$G22)))</f>
        <v>0</v>
      </c>
    </row>
    <row r="23" ht="17" customHeight="1" spans="1:9" x14ac:dyDescent="0.25">
      <c r="A23" s="31"/>
      <c r="B23" s="13"/>
      <c r="C23" s="13"/>
      <c r="D23" s="32"/>
      <c r="E23" s="32"/>
      <c r="G23" s="33" t="str">
        <f>IF(Kategorien!$A$20="","",Kategorien!$A$20)</f>
        <v>Verkehr &amp; Mobilität</v>
      </c>
      <c r="H23" s="34" t="str">
        <f>IF(Kategorien!$A$20="","",Kategorien!$B$20)</f>
        <v>Variabel</v>
      </c>
      <c r="I23" s="35">
        <f>IF($G23="","",IF($H23="Einnahme",SUMIFS($D$8:$D$107,$C$8:$C$107,$G23),SUMIFS($E$8:$E$107,$C$8:$C$107,$G23)))</f>
        <v>0</v>
      </c>
    </row>
    <row r="24" ht="17" customHeight="1" spans="1:9" x14ac:dyDescent="0.25">
      <c r="A24" s="31"/>
      <c r="B24" s="13"/>
      <c r="C24" s="13"/>
      <c r="D24" s="32"/>
      <c r="E24" s="32"/>
      <c r="G24" s="33" t="str">
        <f>IF(Kategorien!$A$21="","",Kategorien!$A$21)</f>
        <v>Tanken</v>
      </c>
      <c r="H24" s="34" t="str">
        <f>IF(Kategorien!$A$21="","",Kategorien!$B$21)</f>
        <v>Variabel</v>
      </c>
      <c r="I24" s="35">
        <f>IF($G24="","",IF($H24="Einnahme",SUMIFS($D$8:$D$107,$C$8:$C$107,$G24),SUMIFS($E$8:$E$107,$C$8:$C$107,$G24)))</f>
        <v>0</v>
      </c>
    </row>
    <row r="25" ht="17" customHeight="1" spans="1:9" x14ac:dyDescent="0.25">
      <c r="A25" s="31"/>
      <c r="B25" s="13"/>
      <c r="C25" s="13"/>
      <c r="D25" s="32"/>
      <c r="E25" s="32"/>
      <c r="G25" s="33" t="str">
        <f>IF(Kategorien!$A$22="","",Kategorien!$A$22)</f>
        <v>Gesundheit</v>
      </c>
      <c r="H25" s="34" t="str">
        <f>IF(Kategorien!$A$22="","",Kategorien!$B$22)</f>
        <v>Variabel</v>
      </c>
      <c r="I25" s="35">
        <f>IF($G25="","",IF($H25="Einnahme",SUMIFS($D$8:$D$107,$C$8:$C$107,$G25),SUMIFS($E$8:$E$107,$C$8:$C$107,$G25)))</f>
        <v>0</v>
      </c>
    </row>
    <row r="26" ht="17" customHeight="1" spans="1:9" x14ac:dyDescent="0.25">
      <c r="A26" s="31"/>
      <c r="B26" s="13"/>
      <c r="C26" s="13"/>
      <c r="D26" s="32"/>
      <c r="E26" s="32"/>
      <c r="G26" s="33" t="str">
        <f>IF(Kategorien!$A$23="","",Kategorien!$A$23)</f>
        <v>Kleidung</v>
      </c>
      <c r="H26" s="34" t="str">
        <f>IF(Kategorien!$A$23="","",Kategorien!$B$23)</f>
        <v>Variabel</v>
      </c>
      <c r="I26" s="35">
        <f>IF($G26="","",IF($H26="Einnahme",SUMIFS($D$8:$D$107,$C$8:$C$107,$G26),SUMIFS($E$8:$E$107,$C$8:$C$107,$G26)))</f>
        <v>0</v>
      </c>
    </row>
    <row r="27" ht="17" customHeight="1" spans="1:9" x14ac:dyDescent="0.25">
      <c r="A27" s="31"/>
      <c r="B27" s="13"/>
      <c r="C27" s="13"/>
      <c r="D27" s="32"/>
      <c r="E27" s="32"/>
      <c r="G27" s="33" t="str">
        <f>IF(Kategorien!$A$24="","",Kategorien!$A$24)</f>
        <v>Kinder</v>
      </c>
      <c r="H27" s="34" t="str">
        <f>IF(Kategorien!$A$24="","",Kategorien!$B$24)</f>
        <v>Variabel</v>
      </c>
      <c r="I27" s="35">
        <f>IF($G27="","",IF($H27="Einnahme",SUMIFS($D$8:$D$107,$C$8:$C$107,$G27),SUMIFS($E$8:$E$107,$C$8:$C$107,$G27)))</f>
        <v>0</v>
      </c>
    </row>
    <row r="28" ht="17" customHeight="1" spans="1:9" x14ac:dyDescent="0.25">
      <c r="A28" s="31"/>
      <c r="B28" s="13"/>
      <c r="C28" s="13"/>
      <c r="D28" s="32"/>
      <c r="E28" s="32"/>
      <c r="G28" s="33" t="str">
        <f>IF(Kategorien!$A$25="","",Kategorien!$A$25)</f>
        <v>Haustiere</v>
      </c>
      <c r="H28" s="34" t="str">
        <f>IF(Kategorien!$A$25="","",Kategorien!$B$25)</f>
        <v>Variabel</v>
      </c>
      <c r="I28" s="35">
        <f>IF($G28="","",IF($H28="Einnahme",SUMIFS($D$8:$D$107,$C$8:$C$107,$G28),SUMIFS($E$8:$E$107,$C$8:$C$107,$G28)))</f>
        <v>0</v>
      </c>
    </row>
    <row r="29" ht="17" customHeight="1" spans="1:9" x14ac:dyDescent="0.25">
      <c r="A29" s="31"/>
      <c r="B29" s="13"/>
      <c r="C29" s="13"/>
      <c r="D29" s="32"/>
      <c r="E29" s="32"/>
      <c r="G29" s="33" t="str">
        <f>IF(Kategorien!$A$26="","",Kategorien!$A$26)</f>
        <v>Bildung</v>
      </c>
      <c r="H29" s="34" t="str">
        <f>IF(Kategorien!$A$26="","",Kategorien!$B$26)</f>
        <v>Variabel</v>
      </c>
      <c r="I29" s="35">
        <f>IF($G29="","",IF($H29="Einnahme",SUMIFS($D$8:$D$107,$C$8:$C$107,$G29),SUMIFS($E$8:$E$107,$C$8:$C$107,$G29)))</f>
        <v>0</v>
      </c>
    </row>
    <row r="30" ht="17" customHeight="1" spans="1:9" x14ac:dyDescent="0.25">
      <c r="A30" s="31"/>
      <c r="B30" s="13"/>
      <c r="C30" s="13"/>
      <c r="D30" s="32"/>
      <c r="E30" s="32"/>
      <c r="G30" s="33" t="str">
        <f>IF(Kategorien!$A$27="","",Kategorien!$A$27)</f>
        <v>Unterhaltung</v>
      </c>
      <c r="H30" s="34" t="str">
        <f>IF(Kategorien!$A$27="","",Kategorien!$B$27)</f>
        <v>Variabel</v>
      </c>
      <c r="I30" s="35">
        <f>IF($G30="","",IF($H30="Einnahme",SUMIFS($D$8:$D$107,$C$8:$C$107,$G30),SUMIFS($E$8:$E$107,$C$8:$C$107,$G30)))</f>
        <v>0</v>
      </c>
    </row>
    <row r="31" ht="17" customHeight="1" spans="1:9" x14ac:dyDescent="0.25">
      <c r="A31" s="31"/>
      <c r="B31" s="13"/>
      <c r="C31" s="13"/>
      <c r="D31" s="32"/>
      <c r="E31" s="32"/>
      <c r="G31" s="33" t="str">
        <f>IF(Kategorien!$A$28="","",Kategorien!$A$28)</f>
        <v>Reisen</v>
      </c>
      <c r="H31" s="34" t="str">
        <f>IF(Kategorien!$A$28="","",Kategorien!$B$28)</f>
        <v>Variabel</v>
      </c>
      <c r="I31" s="35">
        <f>IF($G31="","",IF($H31="Einnahme",SUMIFS($D$8:$D$107,$C$8:$C$107,$G31),SUMIFS($E$8:$E$107,$C$8:$C$107,$G31)))</f>
        <v>0</v>
      </c>
    </row>
    <row r="32" ht="17" customHeight="1" spans="1:9" x14ac:dyDescent="0.25">
      <c r="A32" s="31"/>
      <c r="B32" s="13"/>
      <c r="C32" s="13"/>
      <c r="D32" s="32"/>
      <c r="E32" s="32"/>
      <c r="G32" s="33" t="str">
        <f>IF(Kategorien!$A$29="","",Kategorien!$A$29)</f>
        <v>Geschenke &amp; Spenden</v>
      </c>
      <c r="H32" s="34" t="str">
        <f>IF(Kategorien!$A$29="","",Kategorien!$B$29)</f>
        <v>Variabel</v>
      </c>
      <c r="I32" s="35">
        <f>IF($G32="","",IF($H32="Einnahme",SUMIFS($D$8:$D$107,$C$8:$C$107,$G32),SUMIFS($E$8:$E$107,$C$8:$C$107,$G32)))</f>
        <v>0</v>
      </c>
    </row>
    <row r="33" ht="17" customHeight="1" spans="1:9" x14ac:dyDescent="0.25">
      <c r="A33" s="31"/>
      <c r="B33" s="13"/>
      <c r="C33" s="13"/>
      <c r="D33" s="32"/>
      <c r="E33" s="32"/>
      <c r="G33" s="33" t="str">
        <f>IF(Kategorien!$A$30="","",Kategorien!$A$30)</f>
        <v>Geschäftlich</v>
      </c>
      <c r="H33" s="34" t="str">
        <f>IF(Kategorien!$A$30="","",Kategorien!$B$30)</f>
        <v>Variabel</v>
      </c>
      <c r="I33" s="35">
        <f>IF($G33="","",IF($H33="Einnahme",SUMIFS($D$8:$D$107,$C$8:$C$107,$G33),SUMIFS($E$8:$E$107,$C$8:$C$107,$G33)))</f>
        <v>0</v>
      </c>
    </row>
    <row r="34" ht="17" customHeight="1" spans="1:9" x14ac:dyDescent="0.25">
      <c r="A34" s="31"/>
      <c r="B34" s="13"/>
      <c r="C34" s="13"/>
      <c r="D34" s="32"/>
      <c r="E34" s="32"/>
      <c r="G34" s="33" t="str">
        <f>IF(Kategorien!$A$31="","",Kategorien!$A$31)</f>
        <v>Familienüberweisung</v>
      </c>
      <c r="H34" s="34" t="str">
        <f>IF(Kategorien!$A$31="","",Kategorien!$B$31)</f>
        <v>Variabel</v>
      </c>
      <c r="I34" s="35">
        <f>IF($G34="","",IF($H34="Einnahme",SUMIFS($D$8:$D$107,$C$8:$C$107,$G34),SUMIFS($E$8:$E$107,$C$8:$C$107,$G34)))</f>
        <v>0</v>
      </c>
    </row>
    <row r="35" ht="17" customHeight="1" spans="1:9" x14ac:dyDescent="0.25">
      <c r="A35" s="31"/>
      <c r="B35" s="13"/>
      <c r="C35" s="13"/>
      <c r="D35" s="32"/>
      <c r="E35" s="32"/>
      <c r="G35" s="33" t="str">
        <f>IF(Kategorien!$A$32="","",Kategorien!$A$32)</f>
        <v>Überweisung an Personen</v>
      </c>
      <c r="H35" s="34" t="str">
        <f>IF(Kategorien!$A$32="","",Kategorien!$B$32)</f>
        <v>Variabel</v>
      </c>
      <c r="I35" s="35">
        <f>IF($G35="","",IF($H35="Einnahme",SUMIFS($D$8:$D$107,$C$8:$C$107,$G35),SUMIFS($E$8:$E$107,$C$8:$C$107,$G35)))</f>
        <v>0</v>
      </c>
    </row>
    <row r="36" ht="17" customHeight="1" spans="1:9" x14ac:dyDescent="0.25">
      <c r="A36" s="31"/>
      <c r="B36" s="13"/>
      <c r="C36" s="13"/>
      <c r="D36" s="32"/>
      <c r="E36" s="32"/>
      <c r="G36" s="33" t="str">
        <f>IF(Kategorien!$A$33="","",Kategorien!$A$33)</f>
        <v>Sonstiges</v>
      </c>
      <c r="H36" s="34" t="str">
        <f>IF(Kategorien!$A$33="","",Kategorien!$B$33)</f>
        <v>Variabel</v>
      </c>
      <c r="I36" s="35">
        <f>IF($G36="","",IF($H36="Einnahme",SUMIFS($D$8:$D$107,$C$8:$C$107,$G36),SUMIFS($E$8:$E$107,$C$8:$C$107,$G36)))</f>
        <v>0</v>
      </c>
    </row>
    <row r="37" ht="17" customHeight="1" spans="1:9" x14ac:dyDescent="0.25">
      <c r="A37" s="31"/>
      <c r="B37" s="13"/>
      <c r="C37" s="13"/>
      <c r="D37" s="32"/>
      <c r="E37" s="32"/>
      <c r="G37" s="33" t="str">
        <f>IF(Kategorien!$A$34="","",Kategorien!$A$34)</f>
        <v/>
      </c>
      <c r="H37" s="34" t="str">
        <f>IF(Kategorien!$A$34="","",Kategorien!$B$34)</f>
        <v/>
      </c>
      <c r="I37" s="35" t="str">
        <f>IF($G37="","",IF($H37="Einnahme",SUMIFS($D$8:$D$107,$C$8:$C$107,$G37),SUMIFS($E$8:$E$107,$C$8:$C$107,$G37)))</f>
        <v/>
      </c>
    </row>
    <row r="38" ht="17" customHeight="1" spans="1:9" x14ac:dyDescent="0.25">
      <c r="A38" s="31"/>
      <c r="B38" s="13"/>
      <c r="C38" s="13"/>
      <c r="D38" s="32"/>
      <c r="E38" s="32"/>
      <c r="G38" s="33" t="str">
        <f>IF(Kategorien!$A$35="","",Kategorien!$A$35)</f>
        <v/>
      </c>
      <c r="H38" s="34" t="str">
        <f>IF(Kategorien!$A$35="","",Kategorien!$B$35)</f>
        <v/>
      </c>
      <c r="I38" s="35" t="str">
        <f>IF($G38="","",IF($H38="Einnahme",SUMIFS($D$8:$D$107,$C$8:$C$107,$G38),SUMIFS($E$8:$E$107,$C$8:$C$107,$G38)))</f>
        <v/>
      </c>
    </row>
    <row r="39" ht="17" customHeight="1" spans="1:9" x14ac:dyDescent="0.25">
      <c r="A39" s="31"/>
      <c r="B39" s="13"/>
      <c r="C39" s="13"/>
      <c r="D39" s="32"/>
      <c r="E39" s="32"/>
      <c r="G39" s="33" t="str">
        <f>IF(Kategorien!$A$36="","",Kategorien!$A$36)</f>
        <v/>
      </c>
      <c r="H39" s="34" t="str">
        <f>IF(Kategorien!$A$36="","",Kategorien!$B$36)</f>
        <v/>
      </c>
      <c r="I39" s="35" t="str">
        <f>IF($G39="","",IF($H39="Einnahme",SUMIFS($D$8:$D$107,$C$8:$C$107,$G39),SUMIFS($E$8:$E$107,$C$8:$C$107,$G39)))</f>
        <v/>
      </c>
    </row>
    <row r="40" ht="17" customHeight="1" spans="1:9" x14ac:dyDescent="0.25">
      <c r="A40" s="31"/>
      <c r="B40" s="13"/>
      <c r="C40" s="13"/>
      <c r="D40" s="32"/>
      <c r="E40" s="32"/>
      <c r="G40" s="33" t="str">
        <f>IF(Kategorien!$A$37="","",Kategorien!$A$37)</f>
        <v/>
      </c>
      <c r="H40" s="34" t="str">
        <f>IF(Kategorien!$A$37="","",Kategorien!$B$37)</f>
        <v/>
      </c>
      <c r="I40" s="35" t="str">
        <f>IF($G40="","",IF($H40="Einnahme",SUMIFS($D$8:$D$107,$C$8:$C$107,$G40),SUMIFS($E$8:$E$107,$C$8:$C$107,$G40)))</f>
        <v/>
      </c>
    </row>
    <row r="41" ht="17" customHeight="1" spans="1:9" x14ac:dyDescent="0.25">
      <c r="A41" s="31"/>
      <c r="B41" s="13"/>
      <c r="C41" s="13"/>
      <c r="D41" s="32"/>
      <c r="E41" s="32"/>
      <c r="G41" s="33" t="str">
        <f>IF(Kategorien!$A$38="","",Kategorien!$A$38)</f>
        <v/>
      </c>
      <c r="H41" s="34" t="str">
        <f>IF(Kategorien!$A$38="","",Kategorien!$B$38)</f>
        <v/>
      </c>
      <c r="I41" s="35" t="str">
        <f>IF($G41="","",IF($H41="Einnahme",SUMIFS($D$8:$D$107,$C$8:$C$107,$G41),SUMIFS($E$8:$E$107,$C$8:$C$107,$G41)))</f>
        <v/>
      </c>
    </row>
    <row r="42" ht="17" customHeight="1" spans="1:9" x14ac:dyDescent="0.25">
      <c r="A42" s="31"/>
      <c r="B42" s="13"/>
      <c r="C42" s="13"/>
      <c r="D42" s="32"/>
      <c r="E42" s="32"/>
      <c r="G42" s="33" t="str">
        <f>IF(Kategorien!$A$39="","",Kategorien!$A$39)</f>
        <v/>
      </c>
      <c r="H42" s="34" t="str">
        <f>IF(Kategorien!$A$39="","",Kategorien!$B$39)</f>
        <v/>
      </c>
      <c r="I42" s="35" t="str">
        <f>IF($G42="","",IF($H42="Einnahme",SUMIFS($D$8:$D$107,$C$8:$C$107,$G42),SUMIFS($E$8:$E$107,$C$8:$C$107,$G42)))</f>
        <v/>
      </c>
    </row>
    <row r="43" ht="17" customHeight="1" spans="1:9" x14ac:dyDescent="0.25">
      <c r="A43" s="31"/>
      <c r="B43" s="13"/>
      <c r="C43" s="13"/>
      <c r="D43" s="32"/>
      <c r="E43" s="32"/>
      <c r="G43" s="33" t="str">
        <f>IF(Kategorien!$A$40="","",Kategorien!$A$40)</f>
        <v/>
      </c>
      <c r="H43" s="34" t="str">
        <f>IF(Kategorien!$A$40="","",Kategorien!$B$40)</f>
        <v/>
      </c>
      <c r="I43" s="35" t="str">
        <f>IF($G43="","",IF($H43="Einnahme",SUMIFS($D$8:$D$107,$C$8:$C$107,$G43),SUMIFS($E$8:$E$107,$C$8:$C$107,$G43)))</f>
        <v/>
      </c>
    </row>
    <row r="44" ht="17" customHeight="1" spans="1:9" x14ac:dyDescent="0.25">
      <c r="A44" s="31"/>
      <c r="B44" s="13"/>
      <c r="C44" s="13"/>
      <c r="D44" s="32"/>
      <c r="E44" s="32"/>
      <c r="G44" s="33" t="str">
        <f>IF(Kategorien!$A$41="","",Kategorien!$A$41)</f>
        <v/>
      </c>
      <c r="H44" s="34" t="str">
        <f>IF(Kategorien!$A$41="","",Kategorien!$B$41)</f>
        <v/>
      </c>
      <c r="I44" s="35" t="str">
        <f>IF($G44="","",IF($H44="Einnahme",SUMIFS($D$8:$D$107,$C$8:$C$107,$G44),SUMIFS($E$8:$E$107,$C$8:$C$107,$G44)))</f>
        <v/>
      </c>
    </row>
    <row r="45" ht="17" customHeight="1" spans="1:5" x14ac:dyDescent="0.25">
      <c r="A45" s="31"/>
      <c r="B45" s="13"/>
      <c r="C45" s="13"/>
      <c r="D45" s="32"/>
      <c r="E45" s="32"/>
    </row>
    <row r="46" ht="17" customHeight="1" spans="1:9" x14ac:dyDescent="0.25">
      <c r="A46" s="31"/>
      <c r="B46" s="13"/>
      <c r="C46" s="13"/>
      <c r="D46" s="32"/>
      <c r="E46" s="32"/>
      <c r="G46" s="36" t="s">
        <v>104</v>
      </c>
      <c r="H46" s="13"/>
      <c r="I46" s="37">
        <f>SUMIFS($I$8:$I$44,$H$8:$H$44,"Fixkosten")</f>
        <v>0</v>
      </c>
    </row>
    <row r="47" ht="17" customHeight="1" spans="1:9" x14ac:dyDescent="0.25">
      <c r="A47" s="31"/>
      <c r="B47" s="13"/>
      <c r="C47" s="13"/>
      <c r="D47" s="32"/>
      <c r="E47" s="32"/>
      <c r="G47" s="36" t="s">
        <v>105</v>
      </c>
      <c r="H47" s="13"/>
      <c r="I47" s="37">
        <f>SUMIFS($I$8:$I$44,$H$8:$H$44,"Variabel")</f>
        <v>0</v>
      </c>
    </row>
    <row r="48" ht="17" customHeight="1" spans="1:9" x14ac:dyDescent="0.25">
      <c r="A48" s="31"/>
      <c r="B48" s="13"/>
      <c r="C48" s="13"/>
      <c r="D48" s="32"/>
      <c r="E48" s="32"/>
      <c r="G48" s="13" t="s">
        <v>106</v>
      </c>
      <c r="H48" s="13"/>
      <c r="I48" s="35">
        <f>I4-I46-I47</f>
        <v>0</v>
      </c>
    </row>
    <row r="49" ht="17" customHeight="1" spans="1:9" x14ac:dyDescent="0.25">
      <c r="A49" s="31"/>
      <c r="B49" s="13"/>
      <c r="C49" s="13"/>
      <c r="D49" s="32"/>
      <c r="E49" s="32"/>
      <c r="G49" s="13" t="s">
        <v>107</v>
      </c>
      <c r="H49" s="13"/>
      <c r="I49" s="35">
        <f>I3-SUMIFS($I$8:$I$44,$H$8:$H$44,"Einnahme")</f>
        <v>0</v>
      </c>
    </row>
    <row r="50" ht="17" customHeight="1" spans="1:5" x14ac:dyDescent="0.25">
      <c r="A50" s="31"/>
      <c r="B50" s="13"/>
      <c r="C50" s="13"/>
      <c r="D50" s="32"/>
      <c r="E50" s="32"/>
    </row>
    <row r="51" ht="17" customHeight="1" spans="1:5" x14ac:dyDescent="0.25">
      <c r="A51" s="31"/>
      <c r="B51" s="13"/>
      <c r="C51" s="13"/>
      <c r="D51" s="32"/>
      <c r="E51" s="32"/>
    </row>
    <row r="52" ht="17" customHeight="1" spans="1:5" x14ac:dyDescent="0.25">
      <c r="A52" s="31"/>
      <c r="B52" s="13"/>
      <c r="C52" s="13"/>
      <c r="D52" s="32"/>
      <c r="E52" s="32"/>
    </row>
    <row r="53" ht="17" customHeight="1" spans="1:5" x14ac:dyDescent="0.25">
      <c r="A53" s="31"/>
      <c r="B53" s="13"/>
      <c r="C53" s="13"/>
      <c r="D53" s="32"/>
      <c r="E53" s="32"/>
    </row>
    <row r="54" ht="17" customHeight="1" spans="1:5" x14ac:dyDescent="0.25">
      <c r="A54" s="31"/>
      <c r="B54" s="13"/>
      <c r="C54" s="13"/>
      <c r="D54" s="32"/>
      <c r="E54" s="32"/>
    </row>
    <row r="55" ht="17" customHeight="1" spans="1:5" x14ac:dyDescent="0.25">
      <c r="A55" s="31"/>
      <c r="B55" s="13"/>
      <c r="C55" s="13"/>
      <c r="D55" s="32"/>
      <c r="E55" s="32"/>
    </row>
    <row r="56" ht="17" customHeight="1" spans="1:5" x14ac:dyDescent="0.25">
      <c r="A56" s="31"/>
      <c r="B56" s="13"/>
      <c r="C56" s="13"/>
      <c r="D56" s="32"/>
      <c r="E56" s="32"/>
    </row>
    <row r="57" ht="17" customHeight="1" spans="1:5" x14ac:dyDescent="0.25">
      <c r="A57" s="31"/>
      <c r="B57" s="13"/>
      <c r="C57" s="13"/>
      <c r="D57" s="32"/>
      <c r="E57" s="32"/>
    </row>
    <row r="58" ht="17" customHeight="1" spans="1:5" x14ac:dyDescent="0.25">
      <c r="A58" s="31"/>
      <c r="B58" s="13"/>
      <c r="C58" s="13"/>
      <c r="D58" s="32"/>
      <c r="E58" s="32"/>
    </row>
    <row r="59" ht="17" customHeight="1" spans="1:5" x14ac:dyDescent="0.25">
      <c r="A59" s="31"/>
      <c r="B59" s="13"/>
      <c r="C59" s="13"/>
      <c r="D59" s="32"/>
      <c r="E59" s="32"/>
    </row>
    <row r="60" ht="17" customHeight="1" spans="1:5" x14ac:dyDescent="0.25">
      <c r="A60" s="31"/>
      <c r="B60" s="13"/>
      <c r="C60" s="13"/>
      <c r="D60" s="32"/>
      <c r="E60" s="32"/>
    </row>
    <row r="61" ht="17" customHeight="1" spans="1:5" x14ac:dyDescent="0.25">
      <c r="A61" s="31"/>
      <c r="B61" s="13"/>
      <c r="C61" s="13"/>
      <c r="D61" s="32"/>
      <c r="E61" s="32"/>
    </row>
    <row r="62" ht="17" customHeight="1" spans="1:5" x14ac:dyDescent="0.25">
      <c r="A62" s="31"/>
      <c r="B62" s="13"/>
      <c r="C62" s="13"/>
      <c r="D62" s="32"/>
      <c r="E62" s="32"/>
    </row>
    <row r="63" ht="17" customHeight="1" spans="1:5" x14ac:dyDescent="0.25">
      <c r="A63" s="31"/>
      <c r="B63" s="13"/>
      <c r="C63" s="13"/>
      <c r="D63" s="32"/>
      <c r="E63" s="32"/>
    </row>
    <row r="64" ht="17" customHeight="1" spans="1:5" x14ac:dyDescent="0.25">
      <c r="A64" s="31"/>
      <c r="B64" s="13"/>
      <c r="C64" s="13"/>
      <c r="D64" s="32"/>
      <c r="E64" s="32"/>
    </row>
    <row r="65" ht="17" customHeight="1" spans="1:5" x14ac:dyDescent="0.25">
      <c r="A65" s="31"/>
      <c r="B65" s="13"/>
      <c r="C65" s="13"/>
      <c r="D65" s="32"/>
      <c r="E65" s="32"/>
    </row>
    <row r="66" ht="17" customHeight="1" spans="1:5" x14ac:dyDescent="0.25">
      <c r="A66" s="31"/>
      <c r="B66" s="13"/>
      <c r="C66" s="13"/>
      <c r="D66" s="32"/>
      <c r="E66" s="32"/>
    </row>
    <row r="67" ht="17" customHeight="1" spans="1:5" x14ac:dyDescent="0.25">
      <c r="A67" s="31"/>
      <c r="B67" s="13"/>
      <c r="C67" s="13"/>
      <c r="D67" s="32"/>
      <c r="E67" s="32"/>
    </row>
    <row r="68" ht="17" customHeight="1" spans="1:5" x14ac:dyDescent="0.25">
      <c r="A68" s="31"/>
      <c r="B68" s="13"/>
      <c r="C68" s="13"/>
      <c r="D68" s="32"/>
      <c r="E68" s="32"/>
    </row>
    <row r="69" ht="17" customHeight="1" spans="1:5" x14ac:dyDescent="0.25">
      <c r="A69" s="31"/>
      <c r="B69" s="13"/>
      <c r="C69" s="13"/>
      <c r="D69" s="32"/>
      <c r="E69" s="32"/>
    </row>
    <row r="70" ht="17" customHeight="1" spans="1:5" x14ac:dyDescent="0.25">
      <c r="A70" s="31"/>
      <c r="B70" s="13"/>
      <c r="C70" s="13"/>
      <c r="D70" s="32"/>
      <c r="E70" s="32"/>
    </row>
    <row r="71" ht="17" customHeight="1" spans="1:5" x14ac:dyDescent="0.25">
      <c r="A71" s="31"/>
      <c r="B71" s="13"/>
      <c r="C71" s="13"/>
      <c r="D71" s="32"/>
      <c r="E71" s="32"/>
    </row>
    <row r="72" ht="17" customHeight="1" spans="1:5" x14ac:dyDescent="0.25">
      <c r="A72" s="31"/>
      <c r="B72" s="13"/>
      <c r="C72" s="13"/>
      <c r="D72" s="32"/>
      <c r="E72" s="32"/>
    </row>
    <row r="73" ht="17" customHeight="1" spans="1:5" x14ac:dyDescent="0.25">
      <c r="A73" s="31"/>
      <c r="B73" s="13"/>
      <c r="C73" s="13"/>
      <c r="D73" s="32"/>
      <c r="E73" s="32"/>
    </row>
    <row r="74" ht="17" customHeight="1" spans="1:5" x14ac:dyDescent="0.25">
      <c r="A74" s="31"/>
      <c r="B74" s="13"/>
      <c r="C74" s="13"/>
      <c r="D74" s="32"/>
      <c r="E74" s="32"/>
    </row>
    <row r="75" ht="17" customHeight="1" spans="1:5" x14ac:dyDescent="0.25">
      <c r="A75" s="31"/>
      <c r="B75" s="13"/>
      <c r="C75" s="13"/>
      <c r="D75" s="32"/>
      <c r="E75" s="32"/>
    </row>
    <row r="76" ht="17" customHeight="1" spans="1:5" x14ac:dyDescent="0.25">
      <c r="A76" s="31"/>
      <c r="B76" s="13"/>
      <c r="C76" s="13"/>
      <c r="D76" s="32"/>
      <c r="E76" s="32"/>
    </row>
    <row r="77" ht="17" customHeight="1" spans="1:5" x14ac:dyDescent="0.25">
      <c r="A77" s="31"/>
      <c r="B77" s="13"/>
      <c r="C77" s="13"/>
      <c r="D77" s="32"/>
      <c r="E77" s="32"/>
    </row>
    <row r="78" ht="17" customHeight="1" spans="1:5" x14ac:dyDescent="0.25">
      <c r="A78" s="31"/>
      <c r="B78" s="13"/>
      <c r="C78" s="13"/>
      <c r="D78" s="32"/>
      <c r="E78" s="32"/>
    </row>
    <row r="79" ht="17" customHeight="1" spans="1:5" x14ac:dyDescent="0.25">
      <c r="A79" s="31"/>
      <c r="B79" s="13"/>
      <c r="C79" s="13"/>
      <c r="D79" s="32"/>
      <c r="E79" s="32"/>
    </row>
    <row r="80" ht="17" customHeight="1" spans="1:5" x14ac:dyDescent="0.25">
      <c r="A80" s="31"/>
      <c r="B80" s="13"/>
      <c r="C80" s="13"/>
      <c r="D80" s="32"/>
      <c r="E80" s="32"/>
    </row>
    <row r="81" ht="17" customHeight="1" spans="1:5" x14ac:dyDescent="0.25">
      <c r="A81" s="31"/>
      <c r="B81" s="13"/>
      <c r="C81" s="13"/>
      <c r="D81" s="32"/>
      <c r="E81" s="32"/>
    </row>
    <row r="82" ht="17" customHeight="1" spans="1:5" x14ac:dyDescent="0.25">
      <c r="A82" s="31"/>
      <c r="B82" s="13"/>
      <c r="C82" s="13"/>
      <c r="D82" s="32"/>
      <c r="E82" s="32"/>
    </row>
    <row r="83" ht="17" customHeight="1" spans="1:5" x14ac:dyDescent="0.25">
      <c r="A83" s="31"/>
      <c r="B83" s="13"/>
      <c r="C83" s="13"/>
      <c r="D83" s="32"/>
      <c r="E83" s="32"/>
    </row>
    <row r="84" ht="17" customHeight="1" spans="1:5" x14ac:dyDescent="0.25">
      <c r="A84" s="31"/>
      <c r="B84" s="13"/>
      <c r="C84" s="13"/>
      <c r="D84" s="32"/>
      <c r="E84" s="32"/>
    </row>
    <row r="85" ht="17" customHeight="1" spans="1:5" x14ac:dyDescent="0.25">
      <c r="A85" s="31"/>
      <c r="B85" s="13"/>
      <c r="C85" s="13"/>
      <c r="D85" s="32"/>
      <c r="E85" s="32"/>
    </row>
    <row r="86" ht="17" customHeight="1" spans="1:5" x14ac:dyDescent="0.25">
      <c r="A86" s="31"/>
      <c r="B86" s="13"/>
      <c r="C86" s="13"/>
      <c r="D86" s="32"/>
      <c r="E86" s="32"/>
    </row>
    <row r="87" ht="17" customHeight="1" spans="1:5" x14ac:dyDescent="0.25">
      <c r="A87" s="31"/>
      <c r="B87" s="13"/>
      <c r="C87" s="13"/>
      <c r="D87" s="32"/>
      <c r="E87" s="32"/>
    </row>
    <row r="88" ht="17" customHeight="1" spans="1:5" x14ac:dyDescent="0.25">
      <c r="A88" s="31"/>
      <c r="B88" s="13"/>
      <c r="C88" s="13"/>
      <c r="D88" s="32"/>
      <c r="E88" s="32"/>
    </row>
    <row r="89" ht="17" customHeight="1" spans="1:5" x14ac:dyDescent="0.25">
      <c r="A89" s="31"/>
      <c r="B89" s="13"/>
      <c r="C89" s="13"/>
      <c r="D89" s="32"/>
      <c r="E89" s="32"/>
    </row>
    <row r="90" ht="17" customHeight="1" spans="1:5" x14ac:dyDescent="0.25">
      <c r="A90" s="31"/>
      <c r="B90" s="13"/>
      <c r="C90" s="13"/>
      <c r="D90" s="32"/>
      <c r="E90" s="32"/>
    </row>
    <row r="91" ht="17" customHeight="1" spans="1:5" x14ac:dyDescent="0.25">
      <c r="A91" s="31"/>
      <c r="B91" s="13"/>
      <c r="C91" s="13"/>
      <c r="D91" s="32"/>
      <c r="E91" s="32"/>
    </row>
    <row r="92" ht="17" customHeight="1" spans="1:5" x14ac:dyDescent="0.25">
      <c r="A92" s="31"/>
      <c r="B92" s="13"/>
      <c r="C92" s="13"/>
      <c r="D92" s="32"/>
      <c r="E92" s="32"/>
    </row>
    <row r="93" ht="17" customHeight="1" spans="1:5" x14ac:dyDescent="0.25">
      <c r="A93" s="31"/>
      <c r="B93" s="13"/>
      <c r="C93" s="13"/>
      <c r="D93" s="32"/>
      <c r="E93" s="32"/>
    </row>
    <row r="94" ht="17" customHeight="1" spans="1:5" x14ac:dyDescent="0.25">
      <c r="A94" s="31"/>
      <c r="B94" s="13"/>
      <c r="C94" s="13"/>
      <c r="D94" s="32"/>
      <c r="E94" s="32"/>
    </row>
    <row r="95" ht="17" customHeight="1" spans="1:5" x14ac:dyDescent="0.25">
      <c r="A95" s="31"/>
      <c r="B95" s="13"/>
      <c r="C95" s="13"/>
      <c r="D95" s="32"/>
      <c r="E95" s="32"/>
    </row>
    <row r="96" ht="17" customHeight="1" spans="1:5" x14ac:dyDescent="0.25">
      <c r="A96" s="31"/>
      <c r="B96" s="13"/>
      <c r="C96" s="13"/>
      <c r="D96" s="32"/>
      <c r="E96" s="32"/>
    </row>
    <row r="97" ht="17" customHeight="1" spans="1:5" x14ac:dyDescent="0.25">
      <c r="A97" s="31"/>
      <c r="B97" s="13"/>
      <c r="C97" s="13"/>
      <c r="D97" s="32"/>
      <c r="E97" s="32"/>
    </row>
    <row r="98" ht="17" customHeight="1" spans="1:5" x14ac:dyDescent="0.25">
      <c r="A98" s="31"/>
      <c r="B98" s="13"/>
      <c r="C98" s="13"/>
      <c r="D98" s="32"/>
      <c r="E98" s="32"/>
    </row>
    <row r="99" ht="17" customHeight="1" spans="1:5" x14ac:dyDescent="0.25">
      <c r="A99" s="31"/>
      <c r="B99" s="13"/>
      <c r="C99" s="13"/>
      <c r="D99" s="32"/>
      <c r="E99" s="32"/>
    </row>
    <row r="100" ht="17" customHeight="1" spans="1:5" x14ac:dyDescent="0.25">
      <c r="A100" s="31"/>
      <c r="B100" s="13"/>
      <c r="C100" s="13"/>
      <c r="D100" s="32"/>
      <c r="E100" s="32"/>
    </row>
    <row r="101" ht="17" customHeight="1" spans="1:5" x14ac:dyDescent="0.25">
      <c r="A101" s="31"/>
      <c r="B101" s="13"/>
      <c r="C101" s="13"/>
      <c r="D101" s="32"/>
      <c r="E101" s="32"/>
    </row>
    <row r="102" ht="17" customHeight="1" spans="1:5" x14ac:dyDescent="0.25">
      <c r="A102" s="31"/>
      <c r="B102" s="13"/>
      <c r="C102" s="13"/>
      <c r="D102" s="32"/>
      <c r="E102" s="32"/>
    </row>
    <row r="103" ht="17" customHeight="1" spans="1:5" x14ac:dyDescent="0.25">
      <c r="A103" s="31"/>
      <c r="B103" s="13"/>
      <c r="C103" s="13"/>
      <c r="D103" s="32"/>
      <c r="E103" s="32"/>
    </row>
    <row r="104" ht="17" customHeight="1" spans="1:5" x14ac:dyDescent="0.25">
      <c r="A104" s="31"/>
      <c r="B104" s="13"/>
      <c r="C104" s="13"/>
      <c r="D104" s="32"/>
      <c r="E104" s="32"/>
    </row>
    <row r="105" ht="17" customHeight="1" spans="1:5" x14ac:dyDescent="0.25">
      <c r="A105" s="31"/>
      <c r="B105" s="13"/>
      <c r="C105" s="13"/>
      <c r="D105" s="32"/>
      <c r="E105" s="32"/>
    </row>
    <row r="106" ht="17" customHeight="1" spans="1:5" x14ac:dyDescent="0.25">
      <c r="A106" s="31"/>
      <c r="B106" s="13"/>
      <c r="C106" s="13"/>
      <c r="D106" s="32"/>
      <c r="E106" s="32"/>
    </row>
    <row r="107" ht="17" customHeight="1" spans="1:5" x14ac:dyDescent="0.25">
      <c r="A107" s="31"/>
      <c r="B107" s="13"/>
      <c r="C107" s="13"/>
      <c r="D107" s="32"/>
      <c r="E107" s="32"/>
    </row>
  </sheetData>
  <conditionalFormatting sqref="I5">
    <cfRule type="cellIs" dxfId="11" priority="1" operator="lessThan">
      <formula>0</formula>
    </cfRule>
  </conditionalFormatting>
  <dataValidations count="1">
    <dataValidation type="list" allowBlank="1" showErrorMessage="1" errorStyle="warning" errorTitle="Kategorie" error="Diese Kategorie steht nicht auf dem Blatt „Kategorien“. Die Buchung zählt dann unter „ohne Kategorie“." sqref="C8:C107">
      <formula1>Kategorienliste</formula1>
    </dataValidation>
  </dataValidations>
  <printOptions horizontalCentered="1"/>
  <pageMargins left="0.5" right="0.5" top="0.6" bottom="0.75" header="0.3" footer="0.3"/>
  <pageSetup paperSize="9" orientation="landscape" fitToWidth="1" fitToHeight="0"/>
  <headerFooter>
    <oddFooter>&amp;L&amp;"Arial,Regular"&amp;8martiafinanzen.de — kostenlose Vorlage&amp;R&amp;"Arial,Regular"&amp;8Seite &amp;P von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7225"/>
    <pageSetUpPr fitToPage="1"/>
  </sheetPr>
  <dimension ref="A1:O52"/>
  <sheetViews>
    <sheetView workbookViewId="0" showGridLines="0">
      <pane xSplit="2" ySplit="4" topLeftCell="C5" activePane="bottomRight" state="frozen"/>
      <selection pane="bottomRight"/>
    </sheetView>
  </sheetViews>
  <sheetFormatPr defaultRowHeight="15" outlineLevelRow="0" outlineLevelCol="0" x14ac:dyDescent="55"/>
  <cols>
    <col min="1" max="1" width="28" customWidth="1"/>
    <col min="2" max="2" width="11" customWidth="1"/>
    <col min="3" max="14" width="13" customWidth="1"/>
    <col min="15" max="15" width="14" customWidth="1"/>
  </cols>
  <sheetData>
    <row r="1" ht="30" customHeight="1" spans="1:1" x14ac:dyDescent="0.25">
      <c r="A1" s="10" t="s">
        <v>17</v>
      </c>
    </row>
    <row r="2" ht="16" customHeight="1" spans="1:1" x14ac:dyDescent="0.25">
      <c r="A2" s="11" t="s">
        <v>119</v>
      </c>
    </row>
    <row r="4" ht="20" customHeight="1" spans="1:15" x14ac:dyDescent="0.25">
      <c r="A4" s="28" t="s">
        <v>29</v>
      </c>
      <c r="B4" s="28" t="s">
        <v>30</v>
      </c>
      <c r="C4" s="30" t="s">
        <v>95</v>
      </c>
      <c r="D4" s="30" t="s">
        <v>108</v>
      </c>
      <c r="E4" s="30" t="s">
        <v>109</v>
      </c>
      <c r="F4" s="30" t="s">
        <v>110</v>
      </c>
      <c r="G4" s="30" t="s">
        <v>111</v>
      </c>
      <c r="H4" s="30" t="s">
        <v>112</v>
      </c>
      <c r="I4" s="30" t="s">
        <v>113</v>
      </c>
      <c r="J4" s="30" t="s">
        <v>114</v>
      </c>
      <c r="K4" s="30" t="s">
        <v>115</v>
      </c>
      <c r="L4" s="30" t="s">
        <v>116</v>
      </c>
      <c r="M4" s="30" t="s">
        <v>117</v>
      </c>
      <c r="N4" s="30" t="s">
        <v>118</v>
      </c>
      <c r="O4" s="30" t="s">
        <v>120</v>
      </c>
    </row>
    <row r="5" spans="1:15" x14ac:dyDescent="0.25">
      <c r="A5" s="33" t="str">
        <f>IF(Kategorien!$A$5="","",Kategorien!$A$5)</f>
        <v>Gehalt</v>
      </c>
      <c r="B5" s="34" t="str">
        <f>IF(Kategorien!$A$5="","",Kategorien!$B$5)</f>
        <v>Einnahme</v>
      </c>
      <c r="C5" s="35">
        <f>IF($A5="","",IF($B5="Einnahme",SUMIFS('Januar'!$D$8:$D$107,'Januar'!$C$8:$C$107,$A5),SUMIFS('Januar'!$E$8:$E$107,'Januar'!$C$8:$C$107,$A5)))</f>
        <v>0</v>
      </c>
      <c r="D5" s="35">
        <f>IF($A5="","",IF($B5="Einnahme",SUMIFS('Februar'!$D$8:$D$107,'Februar'!$C$8:$C$107,$A5),SUMIFS('Februar'!$E$8:$E$107,'Februar'!$C$8:$C$107,$A5)))</f>
        <v>0</v>
      </c>
      <c r="E5" s="35">
        <f>IF($A5="","",IF($B5="Einnahme",SUMIFS('März'!$D$8:$D$107,'März'!$C$8:$C$107,$A5),SUMIFS('März'!$E$8:$E$107,'März'!$C$8:$C$107,$A5)))</f>
        <v>0</v>
      </c>
      <c r="F5" s="35">
        <f>IF($A5="","",IF($B5="Einnahme",SUMIFS('April'!$D$8:$D$107,'April'!$C$8:$C$107,$A5),SUMIFS('April'!$E$8:$E$107,'April'!$C$8:$C$107,$A5)))</f>
        <v>0</v>
      </c>
      <c r="G5" s="35">
        <f>IF($A5="","",IF($B5="Einnahme",SUMIFS('Mai'!$D$8:$D$107,'Mai'!$C$8:$C$107,$A5),SUMIFS('Mai'!$E$8:$E$107,'Mai'!$C$8:$C$107,$A5)))</f>
        <v>0</v>
      </c>
      <c r="H5" s="35">
        <f>IF($A5="","",IF($B5="Einnahme",SUMIFS('Juni'!$D$8:$D$107,'Juni'!$C$8:$C$107,$A5),SUMIFS('Juni'!$E$8:$E$107,'Juni'!$C$8:$C$107,$A5)))</f>
        <v>0</v>
      </c>
      <c r="I5" s="35">
        <f>IF($A5="","",IF($B5="Einnahme",SUMIFS('Juli'!$D$8:$D$107,'Juli'!$C$8:$C$107,$A5),SUMIFS('Juli'!$E$8:$E$107,'Juli'!$C$8:$C$107,$A5)))</f>
        <v>0</v>
      </c>
      <c r="J5" s="35">
        <f>IF($A5="","",IF($B5="Einnahme",SUMIFS('August'!$D$8:$D$107,'August'!$C$8:$C$107,$A5),SUMIFS('August'!$E$8:$E$107,'August'!$C$8:$C$107,$A5)))</f>
        <v>0</v>
      </c>
      <c r="K5" s="35">
        <f>IF($A5="","",IF($B5="Einnahme",SUMIFS('September'!$D$8:$D$107,'September'!$C$8:$C$107,$A5),SUMIFS('September'!$E$8:$E$107,'September'!$C$8:$C$107,$A5)))</f>
        <v>0</v>
      </c>
      <c r="L5" s="35">
        <f>IF($A5="","",IF($B5="Einnahme",SUMIFS('Oktober'!$D$8:$D$107,'Oktober'!$C$8:$C$107,$A5),SUMIFS('Oktober'!$E$8:$E$107,'Oktober'!$C$8:$C$107,$A5)))</f>
        <v>0</v>
      </c>
      <c r="M5" s="35">
        <f>IF($A5="","",IF($B5="Einnahme",SUMIFS('November'!$D$8:$D$107,'November'!$C$8:$C$107,$A5),SUMIFS('November'!$E$8:$E$107,'November'!$C$8:$C$107,$A5)))</f>
        <v>0</v>
      </c>
      <c r="N5" s="35">
        <f>IF($A5="","",IF($B5="Einnahme",SUMIFS('Dezember'!$D$8:$D$107,'Dezember'!$C$8:$C$107,$A5),SUMIFS('Dezember'!$E$8:$E$107,'Dezember'!$C$8:$C$107,$A5)))</f>
        <v>0</v>
      </c>
      <c r="O5" s="37">
        <f>IF($A5="","",SUM(C5:N5))</f>
        <v>0</v>
      </c>
    </row>
    <row r="6" spans="1:15" x14ac:dyDescent="0.25">
      <c r="A6" s="33" t="str">
        <f>IF(Kategorien!$A$6="","",Kategorien!$A$6)</f>
        <v>Selbstständigkeit</v>
      </c>
      <c r="B6" s="34" t="str">
        <f>IF(Kategorien!$A$6="","",Kategorien!$B$6)</f>
        <v>Einnahme</v>
      </c>
      <c r="C6" s="35">
        <f>IF($A6="","",IF($B6="Einnahme",SUMIFS('Januar'!$D$8:$D$107,'Januar'!$C$8:$C$107,$A6),SUMIFS('Januar'!$E$8:$E$107,'Januar'!$C$8:$C$107,$A6)))</f>
        <v>0</v>
      </c>
      <c r="D6" s="35">
        <f>IF($A6="","",IF($B6="Einnahme",SUMIFS('Februar'!$D$8:$D$107,'Februar'!$C$8:$C$107,$A6),SUMIFS('Februar'!$E$8:$E$107,'Februar'!$C$8:$C$107,$A6)))</f>
        <v>0</v>
      </c>
      <c r="E6" s="35">
        <f>IF($A6="","",IF($B6="Einnahme",SUMIFS('März'!$D$8:$D$107,'März'!$C$8:$C$107,$A6),SUMIFS('März'!$E$8:$E$107,'März'!$C$8:$C$107,$A6)))</f>
        <v>0</v>
      </c>
      <c r="F6" s="35">
        <f>IF($A6="","",IF($B6="Einnahme",SUMIFS('April'!$D$8:$D$107,'April'!$C$8:$C$107,$A6),SUMIFS('April'!$E$8:$E$107,'April'!$C$8:$C$107,$A6)))</f>
        <v>0</v>
      </c>
      <c r="G6" s="35">
        <f>IF($A6="","",IF($B6="Einnahme",SUMIFS('Mai'!$D$8:$D$107,'Mai'!$C$8:$C$107,$A6),SUMIFS('Mai'!$E$8:$E$107,'Mai'!$C$8:$C$107,$A6)))</f>
        <v>0</v>
      </c>
      <c r="H6" s="35">
        <f>IF($A6="","",IF($B6="Einnahme",SUMIFS('Juni'!$D$8:$D$107,'Juni'!$C$8:$C$107,$A6),SUMIFS('Juni'!$E$8:$E$107,'Juni'!$C$8:$C$107,$A6)))</f>
        <v>0</v>
      </c>
      <c r="I6" s="35">
        <f>IF($A6="","",IF($B6="Einnahme",SUMIFS('Juli'!$D$8:$D$107,'Juli'!$C$8:$C$107,$A6),SUMIFS('Juli'!$E$8:$E$107,'Juli'!$C$8:$C$107,$A6)))</f>
        <v>0</v>
      </c>
      <c r="J6" s="35">
        <f>IF($A6="","",IF($B6="Einnahme",SUMIFS('August'!$D$8:$D$107,'August'!$C$8:$C$107,$A6),SUMIFS('August'!$E$8:$E$107,'August'!$C$8:$C$107,$A6)))</f>
        <v>0</v>
      </c>
      <c r="K6" s="35">
        <f>IF($A6="","",IF($B6="Einnahme",SUMIFS('September'!$D$8:$D$107,'September'!$C$8:$C$107,$A6),SUMIFS('September'!$E$8:$E$107,'September'!$C$8:$C$107,$A6)))</f>
        <v>0</v>
      </c>
      <c r="L6" s="35">
        <f>IF($A6="","",IF($B6="Einnahme",SUMIFS('Oktober'!$D$8:$D$107,'Oktober'!$C$8:$C$107,$A6),SUMIFS('Oktober'!$E$8:$E$107,'Oktober'!$C$8:$C$107,$A6)))</f>
        <v>0</v>
      </c>
      <c r="M6" s="35">
        <f>IF($A6="","",IF($B6="Einnahme",SUMIFS('November'!$D$8:$D$107,'November'!$C$8:$C$107,$A6),SUMIFS('November'!$E$8:$E$107,'November'!$C$8:$C$107,$A6)))</f>
        <v>0</v>
      </c>
      <c r="N6" s="35">
        <f>IF($A6="","",IF($B6="Einnahme",SUMIFS('Dezember'!$D$8:$D$107,'Dezember'!$C$8:$C$107,$A6),SUMIFS('Dezember'!$E$8:$E$107,'Dezember'!$C$8:$C$107,$A6)))</f>
        <v>0</v>
      </c>
      <c r="O6" s="37">
        <f>IF($A6="","",SUM(C6:N6))</f>
        <v>0</v>
      </c>
    </row>
    <row r="7" spans="1:15" x14ac:dyDescent="0.25">
      <c r="A7" s="33" t="str">
        <f>IF(Kategorien!$A$7="","",Kategorien!$A$7)</f>
        <v>Kapitalerträge</v>
      </c>
      <c r="B7" s="34" t="str">
        <f>IF(Kategorien!$A$7="","",Kategorien!$B$7)</f>
        <v>Einnahme</v>
      </c>
      <c r="C7" s="35">
        <f>IF($A7="","",IF($B7="Einnahme",SUMIFS('Januar'!$D$8:$D$107,'Januar'!$C$8:$C$107,$A7),SUMIFS('Januar'!$E$8:$E$107,'Januar'!$C$8:$C$107,$A7)))</f>
        <v>0</v>
      </c>
      <c r="D7" s="35">
        <f>IF($A7="","",IF($B7="Einnahme",SUMIFS('Februar'!$D$8:$D$107,'Februar'!$C$8:$C$107,$A7),SUMIFS('Februar'!$E$8:$E$107,'Februar'!$C$8:$C$107,$A7)))</f>
        <v>0</v>
      </c>
      <c r="E7" s="35">
        <f>IF($A7="","",IF($B7="Einnahme",SUMIFS('März'!$D$8:$D$107,'März'!$C$8:$C$107,$A7),SUMIFS('März'!$E$8:$E$107,'März'!$C$8:$C$107,$A7)))</f>
        <v>0</v>
      </c>
      <c r="F7" s="35">
        <f>IF($A7="","",IF($B7="Einnahme",SUMIFS('April'!$D$8:$D$107,'April'!$C$8:$C$107,$A7),SUMIFS('April'!$E$8:$E$107,'April'!$C$8:$C$107,$A7)))</f>
        <v>0</v>
      </c>
      <c r="G7" s="35">
        <f>IF($A7="","",IF($B7="Einnahme",SUMIFS('Mai'!$D$8:$D$107,'Mai'!$C$8:$C$107,$A7),SUMIFS('Mai'!$E$8:$E$107,'Mai'!$C$8:$C$107,$A7)))</f>
        <v>0</v>
      </c>
      <c r="H7" s="35">
        <f>IF($A7="","",IF($B7="Einnahme",SUMIFS('Juni'!$D$8:$D$107,'Juni'!$C$8:$C$107,$A7),SUMIFS('Juni'!$E$8:$E$107,'Juni'!$C$8:$C$107,$A7)))</f>
        <v>0</v>
      </c>
      <c r="I7" s="35">
        <f>IF($A7="","",IF($B7="Einnahme",SUMIFS('Juli'!$D$8:$D$107,'Juli'!$C$8:$C$107,$A7),SUMIFS('Juli'!$E$8:$E$107,'Juli'!$C$8:$C$107,$A7)))</f>
        <v>0</v>
      </c>
      <c r="J7" s="35">
        <f>IF($A7="","",IF($B7="Einnahme",SUMIFS('August'!$D$8:$D$107,'August'!$C$8:$C$107,$A7),SUMIFS('August'!$E$8:$E$107,'August'!$C$8:$C$107,$A7)))</f>
        <v>0</v>
      </c>
      <c r="K7" s="35">
        <f>IF($A7="","",IF($B7="Einnahme",SUMIFS('September'!$D$8:$D$107,'September'!$C$8:$C$107,$A7),SUMIFS('September'!$E$8:$E$107,'September'!$C$8:$C$107,$A7)))</f>
        <v>0</v>
      </c>
      <c r="L7" s="35">
        <f>IF($A7="","",IF($B7="Einnahme",SUMIFS('Oktober'!$D$8:$D$107,'Oktober'!$C$8:$C$107,$A7),SUMIFS('Oktober'!$E$8:$E$107,'Oktober'!$C$8:$C$107,$A7)))</f>
        <v>0</v>
      </c>
      <c r="M7" s="35">
        <f>IF($A7="","",IF($B7="Einnahme",SUMIFS('November'!$D$8:$D$107,'November'!$C$8:$C$107,$A7),SUMIFS('November'!$E$8:$E$107,'November'!$C$8:$C$107,$A7)))</f>
        <v>0</v>
      </c>
      <c r="N7" s="35">
        <f>IF($A7="","",IF($B7="Einnahme",SUMIFS('Dezember'!$D$8:$D$107,'Dezember'!$C$8:$C$107,$A7),SUMIFS('Dezember'!$E$8:$E$107,'Dezember'!$C$8:$C$107,$A7)))</f>
        <v>0</v>
      </c>
      <c r="O7" s="37">
        <f>IF($A7="","",SUM(C7:N7))</f>
        <v>0</v>
      </c>
    </row>
    <row r="8" spans="1:15" x14ac:dyDescent="0.25">
      <c r="A8" s="33" t="str">
        <f>IF(Kategorien!$A$8="","",Kategorien!$A$8)</f>
        <v>Sonstige Einnahmen</v>
      </c>
      <c r="B8" s="34" t="str">
        <f>IF(Kategorien!$A$8="","",Kategorien!$B$8)</f>
        <v>Einnahme</v>
      </c>
      <c r="C8" s="35">
        <f>IF($A8="","",IF($B8="Einnahme",SUMIFS('Januar'!$D$8:$D$107,'Januar'!$C$8:$C$107,$A8),SUMIFS('Januar'!$E$8:$E$107,'Januar'!$C$8:$C$107,$A8)))</f>
        <v>0</v>
      </c>
      <c r="D8" s="35">
        <f>IF($A8="","",IF($B8="Einnahme",SUMIFS('Februar'!$D$8:$D$107,'Februar'!$C$8:$C$107,$A8),SUMIFS('Februar'!$E$8:$E$107,'Februar'!$C$8:$C$107,$A8)))</f>
        <v>0</v>
      </c>
      <c r="E8" s="35">
        <f>IF($A8="","",IF($B8="Einnahme",SUMIFS('März'!$D$8:$D$107,'März'!$C$8:$C$107,$A8),SUMIFS('März'!$E$8:$E$107,'März'!$C$8:$C$107,$A8)))</f>
        <v>0</v>
      </c>
      <c r="F8" s="35">
        <f>IF($A8="","",IF($B8="Einnahme",SUMIFS('April'!$D$8:$D$107,'April'!$C$8:$C$107,$A8),SUMIFS('April'!$E$8:$E$107,'April'!$C$8:$C$107,$A8)))</f>
        <v>0</v>
      </c>
      <c r="G8" s="35">
        <f>IF($A8="","",IF($B8="Einnahme",SUMIFS('Mai'!$D$8:$D$107,'Mai'!$C$8:$C$107,$A8),SUMIFS('Mai'!$E$8:$E$107,'Mai'!$C$8:$C$107,$A8)))</f>
        <v>0</v>
      </c>
      <c r="H8" s="35">
        <f>IF($A8="","",IF($B8="Einnahme",SUMIFS('Juni'!$D$8:$D$107,'Juni'!$C$8:$C$107,$A8),SUMIFS('Juni'!$E$8:$E$107,'Juni'!$C$8:$C$107,$A8)))</f>
        <v>0</v>
      </c>
      <c r="I8" s="35">
        <f>IF($A8="","",IF($B8="Einnahme",SUMIFS('Juli'!$D$8:$D$107,'Juli'!$C$8:$C$107,$A8),SUMIFS('Juli'!$E$8:$E$107,'Juli'!$C$8:$C$107,$A8)))</f>
        <v>0</v>
      </c>
      <c r="J8" s="35">
        <f>IF($A8="","",IF($B8="Einnahme",SUMIFS('August'!$D$8:$D$107,'August'!$C$8:$C$107,$A8),SUMIFS('August'!$E$8:$E$107,'August'!$C$8:$C$107,$A8)))</f>
        <v>0</v>
      </c>
      <c r="K8" s="35">
        <f>IF($A8="","",IF($B8="Einnahme",SUMIFS('September'!$D$8:$D$107,'September'!$C$8:$C$107,$A8),SUMIFS('September'!$E$8:$E$107,'September'!$C$8:$C$107,$A8)))</f>
        <v>0</v>
      </c>
      <c r="L8" s="35">
        <f>IF($A8="","",IF($B8="Einnahme",SUMIFS('Oktober'!$D$8:$D$107,'Oktober'!$C$8:$C$107,$A8),SUMIFS('Oktober'!$E$8:$E$107,'Oktober'!$C$8:$C$107,$A8)))</f>
        <v>0</v>
      </c>
      <c r="M8" s="35">
        <f>IF($A8="","",IF($B8="Einnahme",SUMIFS('November'!$D$8:$D$107,'November'!$C$8:$C$107,$A8),SUMIFS('November'!$E$8:$E$107,'November'!$C$8:$C$107,$A8)))</f>
        <v>0</v>
      </c>
      <c r="N8" s="35">
        <f>IF($A8="","",IF($B8="Einnahme",SUMIFS('Dezember'!$D$8:$D$107,'Dezember'!$C$8:$C$107,$A8),SUMIFS('Dezember'!$E$8:$E$107,'Dezember'!$C$8:$C$107,$A8)))</f>
        <v>0</v>
      </c>
      <c r="O8" s="37">
        <f>IF($A8="","",SUM(C8:N8))</f>
        <v>0</v>
      </c>
    </row>
    <row r="9" spans="1:15" x14ac:dyDescent="0.25">
      <c r="A9" s="33" t="str">
        <f>IF(Kategorien!$A$9="","",Kategorien!$A$9)</f>
        <v>Miete &amp; Kredit</v>
      </c>
      <c r="B9" s="34" t="str">
        <f>IF(Kategorien!$A$9="","",Kategorien!$B$9)</f>
        <v>Fixkosten</v>
      </c>
      <c r="C9" s="35">
        <f>IF($A9="","",IF($B9="Einnahme",SUMIFS('Januar'!$D$8:$D$107,'Januar'!$C$8:$C$107,$A9),SUMIFS('Januar'!$E$8:$E$107,'Januar'!$C$8:$C$107,$A9)))</f>
        <v>0</v>
      </c>
      <c r="D9" s="35">
        <f>IF($A9="","",IF($B9="Einnahme",SUMIFS('Februar'!$D$8:$D$107,'Februar'!$C$8:$C$107,$A9),SUMIFS('Februar'!$E$8:$E$107,'Februar'!$C$8:$C$107,$A9)))</f>
        <v>0</v>
      </c>
      <c r="E9" s="35">
        <f>IF($A9="","",IF($B9="Einnahme",SUMIFS('März'!$D$8:$D$107,'März'!$C$8:$C$107,$A9),SUMIFS('März'!$E$8:$E$107,'März'!$C$8:$C$107,$A9)))</f>
        <v>0</v>
      </c>
      <c r="F9" s="35">
        <f>IF($A9="","",IF($B9="Einnahme",SUMIFS('April'!$D$8:$D$107,'April'!$C$8:$C$107,$A9),SUMIFS('April'!$E$8:$E$107,'April'!$C$8:$C$107,$A9)))</f>
        <v>0</v>
      </c>
      <c r="G9" s="35">
        <f>IF($A9="","",IF($B9="Einnahme",SUMIFS('Mai'!$D$8:$D$107,'Mai'!$C$8:$C$107,$A9),SUMIFS('Mai'!$E$8:$E$107,'Mai'!$C$8:$C$107,$A9)))</f>
        <v>0</v>
      </c>
      <c r="H9" s="35">
        <f>IF($A9="","",IF($B9="Einnahme",SUMIFS('Juni'!$D$8:$D$107,'Juni'!$C$8:$C$107,$A9),SUMIFS('Juni'!$E$8:$E$107,'Juni'!$C$8:$C$107,$A9)))</f>
        <v>0</v>
      </c>
      <c r="I9" s="35">
        <f>IF($A9="","",IF($B9="Einnahme",SUMIFS('Juli'!$D$8:$D$107,'Juli'!$C$8:$C$107,$A9),SUMIFS('Juli'!$E$8:$E$107,'Juli'!$C$8:$C$107,$A9)))</f>
        <v>0</v>
      </c>
      <c r="J9" s="35">
        <f>IF($A9="","",IF($B9="Einnahme",SUMIFS('August'!$D$8:$D$107,'August'!$C$8:$C$107,$A9),SUMIFS('August'!$E$8:$E$107,'August'!$C$8:$C$107,$A9)))</f>
        <v>0</v>
      </c>
      <c r="K9" s="35">
        <f>IF($A9="","",IF($B9="Einnahme",SUMIFS('September'!$D$8:$D$107,'September'!$C$8:$C$107,$A9),SUMIFS('September'!$E$8:$E$107,'September'!$C$8:$C$107,$A9)))</f>
        <v>0</v>
      </c>
      <c r="L9" s="35">
        <f>IF($A9="","",IF($B9="Einnahme",SUMIFS('Oktober'!$D$8:$D$107,'Oktober'!$C$8:$C$107,$A9),SUMIFS('Oktober'!$E$8:$E$107,'Oktober'!$C$8:$C$107,$A9)))</f>
        <v>0</v>
      </c>
      <c r="M9" s="35">
        <f>IF($A9="","",IF($B9="Einnahme",SUMIFS('November'!$D$8:$D$107,'November'!$C$8:$C$107,$A9),SUMIFS('November'!$E$8:$E$107,'November'!$C$8:$C$107,$A9)))</f>
        <v>0</v>
      </c>
      <c r="N9" s="35">
        <f>IF($A9="","",IF($B9="Einnahme",SUMIFS('Dezember'!$D$8:$D$107,'Dezember'!$C$8:$C$107,$A9),SUMIFS('Dezember'!$E$8:$E$107,'Dezember'!$C$8:$C$107,$A9)))</f>
        <v>0</v>
      </c>
      <c r="O9" s="37">
        <f>IF($A9="","",SUM(C9:N9))</f>
        <v>0</v>
      </c>
    </row>
    <row r="10" spans="1:15" x14ac:dyDescent="0.25">
      <c r="A10" s="33" t="str">
        <f>IF(Kategorien!$A$10="","",Kategorien!$A$10)</f>
        <v>Nebenkosten &amp; Energie</v>
      </c>
      <c r="B10" s="34" t="str">
        <f>IF(Kategorien!$A$10="","",Kategorien!$B$10)</f>
        <v>Fixkosten</v>
      </c>
      <c r="C10" s="35">
        <f>IF($A10="","",IF($B10="Einnahme",SUMIFS('Januar'!$D$8:$D$107,'Januar'!$C$8:$C$107,$A10),SUMIFS('Januar'!$E$8:$E$107,'Januar'!$C$8:$C$107,$A10)))</f>
        <v>0</v>
      </c>
      <c r="D10" s="35">
        <f>IF($A10="","",IF($B10="Einnahme",SUMIFS('Februar'!$D$8:$D$107,'Februar'!$C$8:$C$107,$A10),SUMIFS('Februar'!$E$8:$E$107,'Februar'!$C$8:$C$107,$A10)))</f>
        <v>0</v>
      </c>
      <c r="E10" s="35">
        <f>IF($A10="","",IF($B10="Einnahme",SUMIFS('März'!$D$8:$D$107,'März'!$C$8:$C$107,$A10),SUMIFS('März'!$E$8:$E$107,'März'!$C$8:$C$107,$A10)))</f>
        <v>0</v>
      </c>
      <c r="F10" s="35">
        <f>IF($A10="","",IF($B10="Einnahme",SUMIFS('April'!$D$8:$D$107,'April'!$C$8:$C$107,$A10),SUMIFS('April'!$E$8:$E$107,'April'!$C$8:$C$107,$A10)))</f>
        <v>0</v>
      </c>
      <c r="G10" s="35">
        <f>IF($A10="","",IF($B10="Einnahme",SUMIFS('Mai'!$D$8:$D$107,'Mai'!$C$8:$C$107,$A10),SUMIFS('Mai'!$E$8:$E$107,'Mai'!$C$8:$C$107,$A10)))</f>
        <v>0</v>
      </c>
      <c r="H10" s="35">
        <f>IF($A10="","",IF($B10="Einnahme",SUMIFS('Juni'!$D$8:$D$107,'Juni'!$C$8:$C$107,$A10),SUMIFS('Juni'!$E$8:$E$107,'Juni'!$C$8:$C$107,$A10)))</f>
        <v>0</v>
      </c>
      <c r="I10" s="35">
        <f>IF($A10="","",IF($B10="Einnahme",SUMIFS('Juli'!$D$8:$D$107,'Juli'!$C$8:$C$107,$A10),SUMIFS('Juli'!$E$8:$E$107,'Juli'!$C$8:$C$107,$A10)))</f>
        <v>0</v>
      </c>
      <c r="J10" s="35">
        <f>IF($A10="","",IF($B10="Einnahme",SUMIFS('August'!$D$8:$D$107,'August'!$C$8:$C$107,$A10),SUMIFS('August'!$E$8:$E$107,'August'!$C$8:$C$107,$A10)))</f>
        <v>0</v>
      </c>
      <c r="K10" s="35">
        <f>IF($A10="","",IF($B10="Einnahme",SUMIFS('September'!$D$8:$D$107,'September'!$C$8:$C$107,$A10),SUMIFS('September'!$E$8:$E$107,'September'!$C$8:$C$107,$A10)))</f>
        <v>0</v>
      </c>
      <c r="L10" s="35">
        <f>IF($A10="","",IF($B10="Einnahme",SUMIFS('Oktober'!$D$8:$D$107,'Oktober'!$C$8:$C$107,$A10),SUMIFS('Oktober'!$E$8:$E$107,'Oktober'!$C$8:$C$107,$A10)))</f>
        <v>0</v>
      </c>
      <c r="M10" s="35">
        <f>IF($A10="","",IF($B10="Einnahme",SUMIFS('November'!$D$8:$D$107,'November'!$C$8:$C$107,$A10),SUMIFS('November'!$E$8:$E$107,'November'!$C$8:$C$107,$A10)))</f>
        <v>0</v>
      </c>
      <c r="N10" s="35">
        <f>IF($A10="","",IF($B10="Einnahme",SUMIFS('Dezember'!$D$8:$D$107,'Dezember'!$C$8:$C$107,$A10),SUMIFS('Dezember'!$E$8:$E$107,'Dezember'!$C$8:$C$107,$A10)))</f>
        <v>0</v>
      </c>
      <c r="O10" s="37">
        <f>IF($A10="","",SUM(C10:N10))</f>
        <v>0</v>
      </c>
    </row>
    <row r="11" spans="1:15" x14ac:dyDescent="0.25">
      <c r="A11" s="33" t="str">
        <f>IF(Kategorien!$A$11="","",Kategorien!$A$11)</f>
        <v>Versicherungen</v>
      </c>
      <c r="B11" s="34" t="str">
        <f>IF(Kategorien!$A$11="","",Kategorien!$B$11)</f>
        <v>Fixkosten</v>
      </c>
      <c r="C11" s="35">
        <f>IF($A11="","",IF($B11="Einnahme",SUMIFS('Januar'!$D$8:$D$107,'Januar'!$C$8:$C$107,$A11),SUMIFS('Januar'!$E$8:$E$107,'Januar'!$C$8:$C$107,$A11)))</f>
        <v>0</v>
      </c>
      <c r="D11" s="35">
        <f>IF($A11="","",IF($B11="Einnahme",SUMIFS('Februar'!$D$8:$D$107,'Februar'!$C$8:$C$107,$A11),SUMIFS('Februar'!$E$8:$E$107,'Februar'!$C$8:$C$107,$A11)))</f>
        <v>0</v>
      </c>
      <c r="E11" s="35">
        <f>IF($A11="","",IF($B11="Einnahme",SUMIFS('März'!$D$8:$D$107,'März'!$C$8:$C$107,$A11),SUMIFS('März'!$E$8:$E$107,'März'!$C$8:$C$107,$A11)))</f>
        <v>0</v>
      </c>
      <c r="F11" s="35">
        <f>IF($A11="","",IF($B11="Einnahme",SUMIFS('April'!$D$8:$D$107,'April'!$C$8:$C$107,$A11),SUMIFS('April'!$E$8:$E$107,'April'!$C$8:$C$107,$A11)))</f>
        <v>0</v>
      </c>
      <c r="G11" s="35">
        <f>IF($A11="","",IF($B11="Einnahme",SUMIFS('Mai'!$D$8:$D$107,'Mai'!$C$8:$C$107,$A11),SUMIFS('Mai'!$E$8:$E$107,'Mai'!$C$8:$C$107,$A11)))</f>
        <v>0</v>
      </c>
      <c r="H11" s="35">
        <f>IF($A11="","",IF($B11="Einnahme",SUMIFS('Juni'!$D$8:$D$107,'Juni'!$C$8:$C$107,$A11),SUMIFS('Juni'!$E$8:$E$107,'Juni'!$C$8:$C$107,$A11)))</f>
        <v>0</v>
      </c>
      <c r="I11" s="35">
        <f>IF($A11="","",IF($B11="Einnahme",SUMIFS('Juli'!$D$8:$D$107,'Juli'!$C$8:$C$107,$A11),SUMIFS('Juli'!$E$8:$E$107,'Juli'!$C$8:$C$107,$A11)))</f>
        <v>0</v>
      </c>
      <c r="J11" s="35">
        <f>IF($A11="","",IF($B11="Einnahme",SUMIFS('August'!$D$8:$D$107,'August'!$C$8:$C$107,$A11),SUMIFS('August'!$E$8:$E$107,'August'!$C$8:$C$107,$A11)))</f>
        <v>0</v>
      </c>
      <c r="K11" s="35">
        <f>IF($A11="","",IF($B11="Einnahme",SUMIFS('September'!$D$8:$D$107,'September'!$C$8:$C$107,$A11),SUMIFS('September'!$E$8:$E$107,'September'!$C$8:$C$107,$A11)))</f>
        <v>0</v>
      </c>
      <c r="L11" s="35">
        <f>IF($A11="","",IF($B11="Einnahme",SUMIFS('Oktober'!$D$8:$D$107,'Oktober'!$C$8:$C$107,$A11),SUMIFS('Oktober'!$E$8:$E$107,'Oktober'!$C$8:$C$107,$A11)))</f>
        <v>0</v>
      </c>
      <c r="M11" s="35">
        <f>IF($A11="","",IF($B11="Einnahme",SUMIFS('November'!$D$8:$D$107,'November'!$C$8:$C$107,$A11),SUMIFS('November'!$E$8:$E$107,'November'!$C$8:$C$107,$A11)))</f>
        <v>0</v>
      </c>
      <c r="N11" s="35">
        <f>IF($A11="","",IF($B11="Einnahme",SUMIFS('Dezember'!$D$8:$D$107,'Dezember'!$C$8:$C$107,$A11),SUMIFS('Dezember'!$E$8:$E$107,'Dezember'!$C$8:$C$107,$A11)))</f>
        <v>0</v>
      </c>
      <c r="O11" s="37">
        <f>IF($A11="","",SUM(C11:N11))</f>
        <v>0</v>
      </c>
    </row>
    <row r="12" spans="1:15" x14ac:dyDescent="0.25">
      <c r="A12" s="33" t="str">
        <f>IF(Kategorien!$A$12="","",Kategorien!$A$12)</f>
        <v>Kredite &amp; Finanzierung</v>
      </c>
      <c r="B12" s="34" t="str">
        <f>IF(Kategorien!$A$12="","",Kategorien!$B$12)</f>
        <v>Fixkosten</v>
      </c>
      <c r="C12" s="35">
        <f>IF($A12="","",IF($B12="Einnahme",SUMIFS('Januar'!$D$8:$D$107,'Januar'!$C$8:$C$107,$A12),SUMIFS('Januar'!$E$8:$E$107,'Januar'!$C$8:$C$107,$A12)))</f>
        <v>0</v>
      </c>
      <c r="D12" s="35">
        <f>IF($A12="","",IF($B12="Einnahme",SUMIFS('Februar'!$D$8:$D$107,'Februar'!$C$8:$C$107,$A12),SUMIFS('Februar'!$E$8:$E$107,'Februar'!$C$8:$C$107,$A12)))</f>
        <v>0</v>
      </c>
      <c r="E12" s="35">
        <f>IF($A12="","",IF($B12="Einnahme",SUMIFS('März'!$D$8:$D$107,'März'!$C$8:$C$107,$A12),SUMIFS('März'!$E$8:$E$107,'März'!$C$8:$C$107,$A12)))</f>
        <v>0</v>
      </c>
      <c r="F12" s="35">
        <f>IF($A12="","",IF($B12="Einnahme",SUMIFS('April'!$D$8:$D$107,'April'!$C$8:$C$107,$A12),SUMIFS('April'!$E$8:$E$107,'April'!$C$8:$C$107,$A12)))</f>
        <v>0</v>
      </c>
      <c r="G12" s="35">
        <f>IF($A12="","",IF($B12="Einnahme",SUMIFS('Mai'!$D$8:$D$107,'Mai'!$C$8:$C$107,$A12),SUMIFS('Mai'!$E$8:$E$107,'Mai'!$C$8:$C$107,$A12)))</f>
        <v>0</v>
      </c>
      <c r="H12" s="35">
        <f>IF($A12="","",IF($B12="Einnahme",SUMIFS('Juni'!$D$8:$D$107,'Juni'!$C$8:$C$107,$A12),SUMIFS('Juni'!$E$8:$E$107,'Juni'!$C$8:$C$107,$A12)))</f>
        <v>0</v>
      </c>
      <c r="I12" s="35">
        <f>IF($A12="","",IF($B12="Einnahme",SUMIFS('Juli'!$D$8:$D$107,'Juli'!$C$8:$C$107,$A12),SUMIFS('Juli'!$E$8:$E$107,'Juli'!$C$8:$C$107,$A12)))</f>
        <v>0</v>
      </c>
      <c r="J12" s="35">
        <f>IF($A12="","",IF($B12="Einnahme",SUMIFS('August'!$D$8:$D$107,'August'!$C$8:$C$107,$A12),SUMIFS('August'!$E$8:$E$107,'August'!$C$8:$C$107,$A12)))</f>
        <v>0</v>
      </c>
      <c r="K12" s="35">
        <f>IF($A12="","",IF($B12="Einnahme",SUMIFS('September'!$D$8:$D$107,'September'!$C$8:$C$107,$A12),SUMIFS('September'!$E$8:$E$107,'September'!$C$8:$C$107,$A12)))</f>
        <v>0</v>
      </c>
      <c r="L12" s="35">
        <f>IF($A12="","",IF($B12="Einnahme",SUMIFS('Oktober'!$D$8:$D$107,'Oktober'!$C$8:$C$107,$A12),SUMIFS('Oktober'!$E$8:$E$107,'Oktober'!$C$8:$C$107,$A12)))</f>
        <v>0</v>
      </c>
      <c r="M12" s="35">
        <f>IF($A12="","",IF($B12="Einnahme",SUMIFS('November'!$D$8:$D$107,'November'!$C$8:$C$107,$A12),SUMIFS('November'!$E$8:$E$107,'November'!$C$8:$C$107,$A12)))</f>
        <v>0</v>
      </c>
      <c r="N12" s="35">
        <f>IF($A12="","",IF($B12="Einnahme",SUMIFS('Dezember'!$D$8:$D$107,'Dezember'!$C$8:$C$107,$A12),SUMIFS('Dezember'!$E$8:$E$107,'Dezember'!$C$8:$C$107,$A12)))</f>
        <v>0</v>
      </c>
      <c r="O12" s="37">
        <f>IF($A12="","",SUM(C12:N12))</f>
        <v>0</v>
      </c>
    </row>
    <row r="13" spans="1:15" x14ac:dyDescent="0.25">
      <c r="A13" s="33" t="str">
        <f>IF(Kategorien!$A$13="","",Kategorien!$A$13)</f>
        <v>Abos</v>
      </c>
      <c r="B13" s="34" t="str">
        <f>IF(Kategorien!$A$13="","",Kategorien!$B$13)</f>
        <v>Fixkosten</v>
      </c>
      <c r="C13" s="35">
        <f>IF($A13="","",IF($B13="Einnahme",SUMIFS('Januar'!$D$8:$D$107,'Januar'!$C$8:$C$107,$A13),SUMIFS('Januar'!$E$8:$E$107,'Januar'!$C$8:$C$107,$A13)))</f>
        <v>0</v>
      </c>
      <c r="D13" s="35">
        <f>IF($A13="","",IF($B13="Einnahme",SUMIFS('Februar'!$D$8:$D$107,'Februar'!$C$8:$C$107,$A13),SUMIFS('Februar'!$E$8:$E$107,'Februar'!$C$8:$C$107,$A13)))</f>
        <v>0</v>
      </c>
      <c r="E13" s="35">
        <f>IF($A13="","",IF($B13="Einnahme",SUMIFS('März'!$D$8:$D$107,'März'!$C$8:$C$107,$A13),SUMIFS('März'!$E$8:$E$107,'März'!$C$8:$C$107,$A13)))</f>
        <v>0</v>
      </c>
      <c r="F13" s="35">
        <f>IF($A13="","",IF($B13="Einnahme",SUMIFS('April'!$D$8:$D$107,'April'!$C$8:$C$107,$A13),SUMIFS('April'!$E$8:$E$107,'April'!$C$8:$C$107,$A13)))</f>
        <v>0</v>
      </c>
      <c r="G13" s="35">
        <f>IF($A13="","",IF($B13="Einnahme",SUMIFS('Mai'!$D$8:$D$107,'Mai'!$C$8:$C$107,$A13),SUMIFS('Mai'!$E$8:$E$107,'Mai'!$C$8:$C$107,$A13)))</f>
        <v>0</v>
      </c>
      <c r="H13" s="35">
        <f>IF($A13="","",IF($B13="Einnahme",SUMIFS('Juni'!$D$8:$D$107,'Juni'!$C$8:$C$107,$A13),SUMIFS('Juni'!$E$8:$E$107,'Juni'!$C$8:$C$107,$A13)))</f>
        <v>0</v>
      </c>
      <c r="I13" s="35">
        <f>IF($A13="","",IF($B13="Einnahme",SUMIFS('Juli'!$D$8:$D$107,'Juli'!$C$8:$C$107,$A13),SUMIFS('Juli'!$E$8:$E$107,'Juli'!$C$8:$C$107,$A13)))</f>
        <v>0</v>
      </c>
      <c r="J13" s="35">
        <f>IF($A13="","",IF($B13="Einnahme",SUMIFS('August'!$D$8:$D$107,'August'!$C$8:$C$107,$A13),SUMIFS('August'!$E$8:$E$107,'August'!$C$8:$C$107,$A13)))</f>
        <v>0</v>
      </c>
      <c r="K13" s="35">
        <f>IF($A13="","",IF($B13="Einnahme",SUMIFS('September'!$D$8:$D$107,'September'!$C$8:$C$107,$A13),SUMIFS('September'!$E$8:$E$107,'September'!$C$8:$C$107,$A13)))</f>
        <v>0</v>
      </c>
      <c r="L13" s="35">
        <f>IF($A13="","",IF($B13="Einnahme",SUMIFS('Oktober'!$D$8:$D$107,'Oktober'!$C$8:$C$107,$A13),SUMIFS('Oktober'!$E$8:$E$107,'Oktober'!$C$8:$C$107,$A13)))</f>
        <v>0</v>
      </c>
      <c r="M13" s="35">
        <f>IF($A13="","",IF($B13="Einnahme",SUMIFS('November'!$D$8:$D$107,'November'!$C$8:$C$107,$A13),SUMIFS('November'!$E$8:$E$107,'November'!$C$8:$C$107,$A13)))</f>
        <v>0</v>
      </c>
      <c r="N13" s="35">
        <f>IF($A13="","",IF($B13="Einnahme",SUMIFS('Dezember'!$D$8:$D$107,'Dezember'!$C$8:$C$107,$A13),SUMIFS('Dezember'!$E$8:$E$107,'Dezember'!$C$8:$C$107,$A13)))</f>
        <v>0</v>
      </c>
      <c r="O13" s="37">
        <f>IF($A13="","",SUM(C13:N13))</f>
        <v>0</v>
      </c>
    </row>
    <row r="14" spans="1:15" x14ac:dyDescent="0.25">
      <c r="A14" s="33" t="str">
        <f>IF(Kategorien!$A$14="","",Kategorien!$A$14)</f>
        <v>Bankgebühren</v>
      </c>
      <c r="B14" s="34" t="str">
        <f>IF(Kategorien!$A$14="","",Kategorien!$B$14)</f>
        <v>Fixkosten</v>
      </c>
      <c r="C14" s="35">
        <f>IF($A14="","",IF($B14="Einnahme",SUMIFS('Januar'!$D$8:$D$107,'Januar'!$C$8:$C$107,$A14),SUMIFS('Januar'!$E$8:$E$107,'Januar'!$C$8:$C$107,$A14)))</f>
        <v>0</v>
      </c>
      <c r="D14" s="35">
        <f>IF($A14="","",IF($B14="Einnahme",SUMIFS('Februar'!$D$8:$D$107,'Februar'!$C$8:$C$107,$A14),SUMIFS('Februar'!$E$8:$E$107,'Februar'!$C$8:$C$107,$A14)))</f>
        <v>0</v>
      </c>
      <c r="E14" s="35">
        <f>IF($A14="","",IF($B14="Einnahme",SUMIFS('März'!$D$8:$D$107,'März'!$C$8:$C$107,$A14),SUMIFS('März'!$E$8:$E$107,'März'!$C$8:$C$107,$A14)))</f>
        <v>0</v>
      </c>
      <c r="F14" s="35">
        <f>IF($A14="","",IF($B14="Einnahme",SUMIFS('April'!$D$8:$D$107,'April'!$C$8:$C$107,$A14),SUMIFS('April'!$E$8:$E$107,'April'!$C$8:$C$107,$A14)))</f>
        <v>0</v>
      </c>
      <c r="G14" s="35">
        <f>IF($A14="","",IF($B14="Einnahme",SUMIFS('Mai'!$D$8:$D$107,'Mai'!$C$8:$C$107,$A14),SUMIFS('Mai'!$E$8:$E$107,'Mai'!$C$8:$C$107,$A14)))</f>
        <v>0</v>
      </c>
      <c r="H14" s="35">
        <f>IF($A14="","",IF($B14="Einnahme",SUMIFS('Juni'!$D$8:$D$107,'Juni'!$C$8:$C$107,$A14),SUMIFS('Juni'!$E$8:$E$107,'Juni'!$C$8:$C$107,$A14)))</f>
        <v>0</v>
      </c>
      <c r="I14" s="35">
        <f>IF($A14="","",IF($B14="Einnahme",SUMIFS('Juli'!$D$8:$D$107,'Juli'!$C$8:$C$107,$A14),SUMIFS('Juli'!$E$8:$E$107,'Juli'!$C$8:$C$107,$A14)))</f>
        <v>0</v>
      </c>
      <c r="J14" s="35">
        <f>IF($A14="","",IF($B14="Einnahme",SUMIFS('August'!$D$8:$D$107,'August'!$C$8:$C$107,$A14),SUMIFS('August'!$E$8:$E$107,'August'!$C$8:$C$107,$A14)))</f>
        <v>0</v>
      </c>
      <c r="K14" s="35">
        <f>IF($A14="","",IF($B14="Einnahme",SUMIFS('September'!$D$8:$D$107,'September'!$C$8:$C$107,$A14),SUMIFS('September'!$E$8:$E$107,'September'!$C$8:$C$107,$A14)))</f>
        <v>0</v>
      </c>
      <c r="L14" s="35">
        <f>IF($A14="","",IF($B14="Einnahme",SUMIFS('Oktober'!$D$8:$D$107,'Oktober'!$C$8:$C$107,$A14),SUMIFS('Oktober'!$E$8:$E$107,'Oktober'!$C$8:$C$107,$A14)))</f>
        <v>0</v>
      </c>
      <c r="M14" s="35">
        <f>IF($A14="","",IF($B14="Einnahme",SUMIFS('November'!$D$8:$D$107,'November'!$C$8:$C$107,$A14),SUMIFS('November'!$E$8:$E$107,'November'!$C$8:$C$107,$A14)))</f>
        <v>0</v>
      </c>
      <c r="N14" s="35">
        <f>IF($A14="","",IF($B14="Einnahme",SUMIFS('Dezember'!$D$8:$D$107,'Dezember'!$C$8:$C$107,$A14),SUMIFS('Dezember'!$E$8:$E$107,'Dezember'!$C$8:$C$107,$A14)))</f>
        <v>0</v>
      </c>
      <c r="O14" s="37">
        <f>IF($A14="","",SUM(C14:N14))</f>
        <v>0</v>
      </c>
    </row>
    <row r="15" spans="1:15" x14ac:dyDescent="0.25">
      <c r="A15" s="33" t="str">
        <f>IF(Kategorien!$A$15="","",Kategorien!$A$15)</f>
        <v>Steuern</v>
      </c>
      <c r="B15" s="34" t="str">
        <f>IF(Kategorien!$A$15="","",Kategorien!$B$15)</f>
        <v>Fixkosten</v>
      </c>
      <c r="C15" s="35">
        <f>IF($A15="","",IF($B15="Einnahme",SUMIFS('Januar'!$D$8:$D$107,'Januar'!$C$8:$C$107,$A15),SUMIFS('Januar'!$E$8:$E$107,'Januar'!$C$8:$C$107,$A15)))</f>
        <v>0</v>
      </c>
      <c r="D15" s="35">
        <f>IF($A15="","",IF($B15="Einnahme",SUMIFS('Februar'!$D$8:$D$107,'Februar'!$C$8:$C$107,$A15),SUMIFS('Februar'!$E$8:$E$107,'Februar'!$C$8:$C$107,$A15)))</f>
        <v>0</v>
      </c>
      <c r="E15" s="35">
        <f>IF($A15="","",IF($B15="Einnahme",SUMIFS('März'!$D$8:$D$107,'März'!$C$8:$C$107,$A15),SUMIFS('März'!$E$8:$E$107,'März'!$C$8:$C$107,$A15)))</f>
        <v>0</v>
      </c>
      <c r="F15" s="35">
        <f>IF($A15="","",IF($B15="Einnahme",SUMIFS('April'!$D$8:$D$107,'April'!$C$8:$C$107,$A15),SUMIFS('April'!$E$8:$E$107,'April'!$C$8:$C$107,$A15)))</f>
        <v>0</v>
      </c>
      <c r="G15" s="35">
        <f>IF($A15="","",IF($B15="Einnahme",SUMIFS('Mai'!$D$8:$D$107,'Mai'!$C$8:$C$107,$A15),SUMIFS('Mai'!$E$8:$E$107,'Mai'!$C$8:$C$107,$A15)))</f>
        <v>0</v>
      </c>
      <c r="H15" s="35">
        <f>IF($A15="","",IF($B15="Einnahme",SUMIFS('Juni'!$D$8:$D$107,'Juni'!$C$8:$C$107,$A15),SUMIFS('Juni'!$E$8:$E$107,'Juni'!$C$8:$C$107,$A15)))</f>
        <v>0</v>
      </c>
      <c r="I15" s="35">
        <f>IF($A15="","",IF($B15="Einnahme",SUMIFS('Juli'!$D$8:$D$107,'Juli'!$C$8:$C$107,$A15),SUMIFS('Juli'!$E$8:$E$107,'Juli'!$C$8:$C$107,$A15)))</f>
        <v>0</v>
      </c>
      <c r="J15" s="35">
        <f>IF($A15="","",IF($B15="Einnahme",SUMIFS('August'!$D$8:$D$107,'August'!$C$8:$C$107,$A15),SUMIFS('August'!$E$8:$E$107,'August'!$C$8:$C$107,$A15)))</f>
        <v>0</v>
      </c>
      <c r="K15" s="35">
        <f>IF($A15="","",IF($B15="Einnahme",SUMIFS('September'!$D$8:$D$107,'September'!$C$8:$C$107,$A15),SUMIFS('September'!$E$8:$E$107,'September'!$C$8:$C$107,$A15)))</f>
        <v>0</v>
      </c>
      <c r="L15" s="35">
        <f>IF($A15="","",IF($B15="Einnahme",SUMIFS('Oktober'!$D$8:$D$107,'Oktober'!$C$8:$C$107,$A15),SUMIFS('Oktober'!$E$8:$E$107,'Oktober'!$C$8:$C$107,$A15)))</f>
        <v>0</v>
      </c>
      <c r="M15" s="35">
        <f>IF($A15="","",IF($B15="Einnahme",SUMIFS('November'!$D$8:$D$107,'November'!$C$8:$C$107,$A15),SUMIFS('November'!$E$8:$E$107,'November'!$C$8:$C$107,$A15)))</f>
        <v>0</v>
      </c>
      <c r="N15" s="35">
        <f>IF($A15="","",IF($B15="Einnahme",SUMIFS('Dezember'!$D$8:$D$107,'Dezember'!$C$8:$C$107,$A15),SUMIFS('Dezember'!$E$8:$E$107,'Dezember'!$C$8:$C$107,$A15)))</f>
        <v>0</v>
      </c>
      <c r="O15" s="37">
        <f>IF($A15="","",SUM(C15:N15))</f>
        <v>0</v>
      </c>
    </row>
    <row r="16" spans="1:15" x14ac:dyDescent="0.25">
      <c r="A16" s="33" t="str">
        <f>IF(Kategorien!$A$16="","",Kategorien!$A$16)</f>
        <v>Lebensmittel</v>
      </c>
      <c r="B16" s="34" t="str">
        <f>IF(Kategorien!$A$16="","",Kategorien!$B$16)</f>
        <v>Variabel</v>
      </c>
      <c r="C16" s="35">
        <f>IF($A16="","",IF($B16="Einnahme",SUMIFS('Januar'!$D$8:$D$107,'Januar'!$C$8:$C$107,$A16),SUMIFS('Januar'!$E$8:$E$107,'Januar'!$C$8:$C$107,$A16)))</f>
        <v>0</v>
      </c>
      <c r="D16" s="35">
        <f>IF($A16="","",IF($B16="Einnahme",SUMIFS('Februar'!$D$8:$D$107,'Februar'!$C$8:$C$107,$A16),SUMIFS('Februar'!$E$8:$E$107,'Februar'!$C$8:$C$107,$A16)))</f>
        <v>0</v>
      </c>
      <c r="E16" s="35">
        <f>IF($A16="","",IF($B16="Einnahme",SUMIFS('März'!$D$8:$D$107,'März'!$C$8:$C$107,$A16),SUMIFS('März'!$E$8:$E$107,'März'!$C$8:$C$107,$A16)))</f>
        <v>0</v>
      </c>
      <c r="F16" s="35">
        <f>IF($A16="","",IF($B16="Einnahme",SUMIFS('April'!$D$8:$D$107,'April'!$C$8:$C$107,$A16),SUMIFS('April'!$E$8:$E$107,'April'!$C$8:$C$107,$A16)))</f>
        <v>0</v>
      </c>
      <c r="G16" s="35">
        <f>IF($A16="","",IF($B16="Einnahme",SUMIFS('Mai'!$D$8:$D$107,'Mai'!$C$8:$C$107,$A16),SUMIFS('Mai'!$E$8:$E$107,'Mai'!$C$8:$C$107,$A16)))</f>
        <v>0</v>
      </c>
      <c r="H16" s="35">
        <f>IF($A16="","",IF($B16="Einnahme",SUMIFS('Juni'!$D$8:$D$107,'Juni'!$C$8:$C$107,$A16),SUMIFS('Juni'!$E$8:$E$107,'Juni'!$C$8:$C$107,$A16)))</f>
        <v>0</v>
      </c>
      <c r="I16" s="35">
        <f>IF($A16="","",IF($B16="Einnahme",SUMIFS('Juli'!$D$8:$D$107,'Juli'!$C$8:$C$107,$A16),SUMIFS('Juli'!$E$8:$E$107,'Juli'!$C$8:$C$107,$A16)))</f>
        <v>0</v>
      </c>
      <c r="J16" s="35">
        <f>IF($A16="","",IF($B16="Einnahme",SUMIFS('August'!$D$8:$D$107,'August'!$C$8:$C$107,$A16),SUMIFS('August'!$E$8:$E$107,'August'!$C$8:$C$107,$A16)))</f>
        <v>0</v>
      </c>
      <c r="K16" s="35">
        <f>IF($A16="","",IF($B16="Einnahme",SUMIFS('September'!$D$8:$D$107,'September'!$C$8:$C$107,$A16),SUMIFS('September'!$E$8:$E$107,'September'!$C$8:$C$107,$A16)))</f>
        <v>0</v>
      </c>
      <c r="L16" s="35">
        <f>IF($A16="","",IF($B16="Einnahme",SUMIFS('Oktober'!$D$8:$D$107,'Oktober'!$C$8:$C$107,$A16),SUMIFS('Oktober'!$E$8:$E$107,'Oktober'!$C$8:$C$107,$A16)))</f>
        <v>0</v>
      </c>
      <c r="M16" s="35">
        <f>IF($A16="","",IF($B16="Einnahme",SUMIFS('November'!$D$8:$D$107,'November'!$C$8:$C$107,$A16),SUMIFS('November'!$E$8:$E$107,'November'!$C$8:$C$107,$A16)))</f>
        <v>0</v>
      </c>
      <c r="N16" s="35">
        <f>IF($A16="","",IF($B16="Einnahme",SUMIFS('Dezember'!$D$8:$D$107,'Dezember'!$C$8:$C$107,$A16),SUMIFS('Dezember'!$E$8:$E$107,'Dezember'!$C$8:$C$107,$A16)))</f>
        <v>0</v>
      </c>
      <c r="O16" s="37">
        <f>IF($A16="","",SUM(C16:N16))</f>
        <v>0</v>
      </c>
    </row>
    <row r="17" spans="1:15" x14ac:dyDescent="0.25">
      <c r="A17" s="33" t="str">
        <f>IF(Kategorien!$A$17="","",Kategorien!$A$17)</f>
        <v>Restaurants &amp; Essen</v>
      </c>
      <c r="B17" s="34" t="str">
        <f>IF(Kategorien!$A$17="","",Kategorien!$B$17)</f>
        <v>Variabel</v>
      </c>
      <c r="C17" s="35">
        <f>IF($A17="","",IF($B17="Einnahme",SUMIFS('Januar'!$D$8:$D$107,'Januar'!$C$8:$C$107,$A17),SUMIFS('Januar'!$E$8:$E$107,'Januar'!$C$8:$C$107,$A17)))</f>
        <v>0</v>
      </c>
      <c r="D17" s="35">
        <f>IF($A17="","",IF($B17="Einnahme",SUMIFS('Februar'!$D$8:$D$107,'Februar'!$C$8:$C$107,$A17),SUMIFS('Februar'!$E$8:$E$107,'Februar'!$C$8:$C$107,$A17)))</f>
        <v>0</v>
      </c>
      <c r="E17" s="35">
        <f>IF($A17="","",IF($B17="Einnahme",SUMIFS('März'!$D$8:$D$107,'März'!$C$8:$C$107,$A17),SUMIFS('März'!$E$8:$E$107,'März'!$C$8:$C$107,$A17)))</f>
        <v>0</v>
      </c>
      <c r="F17" s="35">
        <f>IF($A17="","",IF($B17="Einnahme",SUMIFS('April'!$D$8:$D$107,'April'!$C$8:$C$107,$A17),SUMIFS('April'!$E$8:$E$107,'April'!$C$8:$C$107,$A17)))</f>
        <v>0</v>
      </c>
      <c r="G17" s="35">
        <f>IF($A17="","",IF($B17="Einnahme",SUMIFS('Mai'!$D$8:$D$107,'Mai'!$C$8:$C$107,$A17),SUMIFS('Mai'!$E$8:$E$107,'Mai'!$C$8:$C$107,$A17)))</f>
        <v>0</v>
      </c>
      <c r="H17" s="35">
        <f>IF($A17="","",IF($B17="Einnahme",SUMIFS('Juni'!$D$8:$D$107,'Juni'!$C$8:$C$107,$A17),SUMIFS('Juni'!$E$8:$E$107,'Juni'!$C$8:$C$107,$A17)))</f>
        <v>0</v>
      </c>
      <c r="I17" s="35">
        <f>IF($A17="","",IF($B17="Einnahme",SUMIFS('Juli'!$D$8:$D$107,'Juli'!$C$8:$C$107,$A17),SUMIFS('Juli'!$E$8:$E$107,'Juli'!$C$8:$C$107,$A17)))</f>
        <v>0</v>
      </c>
      <c r="J17" s="35">
        <f>IF($A17="","",IF($B17="Einnahme",SUMIFS('August'!$D$8:$D$107,'August'!$C$8:$C$107,$A17),SUMIFS('August'!$E$8:$E$107,'August'!$C$8:$C$107,$A17)))</f>
        <v>0</v>
      </c>
      <c r="K17" s="35">
        <f>IF($A17="","",IF($B17="Einnahme",SUMIFS('September'!$D$8:$D$107,'September'!$C$8:$C$107,$A17),SUMIFS('September'!$E$8:$E$107,'September'!$C$8:$C$107,$A17)))</f>
        <v>0</v>
      </c>
      <c r="L17" s="35">
        <f>IF($A17="","",IF($B17="Einnahme",SUMIFS('Oktober'!$D$8:$D$107,'Oktober'!$C$8:$C$107,$A17),SUMIFS('Oktober'!$E$8:$E$107,'Oktober'!$C$8:$C$107,$A17)))</f>
        <v>0</v>
      </c>
      <c r="M17" s="35">
        <f>IF($A17="","",IF($B17="Einnahme",SUMIFS('November'!$D$8:$D$107,'November'!$C$8:$C$107,$A17),SUMIFS('November'!$E$8:$E$107,'November'!$C$8:$C$107,$A17)))</f>
        <v>0</v>
      </c>
      <c r="N17" s="35">
        <f>IF($A17="","",IF($B17="Einnahme",SUMIFS('Dezember'!$D$8:$D$107,'Dezember'!$C$8:$C$107,$A17),SUMIFS('Dezember'!$E$8:$E$107,'Dezember'!$C$8:$C$107,$A17)))</f>
        <v>0</v>
      </c>
      <c r="O17" s="37">
        <f>IF($A17="","",SUM(C17:N17))</f>
        <v>0</v>
      </c>
    </row>
    <row r="18" spans="1:15" x14ac:dyDescent="0.25">
      <c r="A18" s="33" t="str">
        <f>IF(Kategorien!$A$18="","",Kategorien!$A$18)</f>
        <v>Drogerie &amp; Pflege</v>
      </c>
      <c r="B18" s="34" t="str">
        <f>IF(Kategorien!$A$18="","",Kategorien!$B$18)</f>
        <v>Variabel</v>
      </c>
      <c r="C18" s="35">
        <f>IF($A18="","",IF($B18="Einnahme",SUMIFS('Januar'!$D$8:$D$107,'Januar'!$C$8:$C$107,$A18),SUMIFS('Januar'!$E$8:$E$107,'Januar'!$C$8:$C$107,$A18)))</f>
        <v>0</v>
      </c>
      <c r="D18" s="35">
        <f>IF($A18="","",IF($B18="Einnahme",SUMIFS('Februar'!$D$8:$D$107,'Februar'!$C$8:$C$107,$A18),SUMIFS('Februar'!$E$8:$E$107,'Februar'!$C$8:$C$107,$A18)))</f>
        <v>0</v>
      </c>
      <c r="E18" s="35">
        <f>IF($A18="","",IF($B18="Einnahme",SUMIFS('März'!$D$8:$D$107,'März'!$C$8:$C$107,$A18),SUMIFS('März'!$E$8:$E$107,'März'!$C$8:$C$107,$A18)))</f>
        <v>0</v>
      </c>
      <c r="F18" s="35">
        <f>IF($A18="","",IF($B18="Einnahme",SUMIFS('April'!$D$8:$D$107,'April'!$C$8:$C$107,$A18),SUMIFS('April'!$E$8:$E$107,'April'!$C$8:$C$107,$A18)))</f>
        <v>0</v>
      </c>
      <c r="G18" s="35">
        <f>IF($A18="","",IF($B18="Einnahme",SUMIFS('Mai'!$D$8:$D$107,'Mai'!$C$8:$C$107,$A18),SUMIFS('Mai'!$E$8:$E$107,'Mai'!$C$8:$C$107,$A18)))</f>
        <v>0</v>
      </c>
      <c r="H18" s="35">
        <f>IF($A18="","",IF($B18="Einnahme",SUMIFS('Juni'!$D$8:$D$107,'Juni'!$C$8:$C$107,$A18),SUMIFS('Juni'!$E$8:$E$107,'Juni'!$C$8:$C$107,$A18)))</f>
        <v>0</v>
      </c>
      <c r="I18" s="35">
        <f>IF($A18="","",IF($B18="Einnahme",SUMIFS('Juli'!$D$8:$D$107,'Juli'!$C$8:$C$107,$A18),SUMIFS('Juli'!$E$8:$E$107,'Juli'!$C$8:$C$107,$A18)))</f>
        <v>0</v>
      </c>
      <c r="J18" s="35">
        <f>IF($A18="","",IF($B18="Einnahme",SUMIFS('August'!$D$8:$D$107,'August'!$C$8:$C$107,$A18),SUMIFS('August'!$E$8:$E$107,'August'!$C$8:$C$107,$A18)))</f>
        <v>0</v>
      </c>
      <c r="K18" s="35">
        <f>IF($A18="","",IF($B18="Einnahme",SUMIFS('September'!$D$8:$D$107,'September'!$C$8:$C$107,$A18),SUMIFS('September'!$E$8:$E$107,'September'!$C$8:$C$107,$A18)))</f>
        <v>0</v>
      </c>
      <c r="L18" s="35">
        <f>IF($A18="","",IF($B18="Einnahme",SUMIFS('Oktober'!$D$8:$D$107,'Oktober'!$C$8:$C$107,$A18),SUMIFS('Oktober'!$E$8:$E$107,'Oktober'!$C$8:$C$107,$A18)))</f>
        <v>0</v>
      </c>
      <c r="M18" s="35">
        <f>IF($A18="","",IF($B18="Einnahme",SUMIFS('November'!$D$8:$D$107,'November'!$C$8:$C$107,$A18),SUMIFS('November'!$E$8:$E$107,'November'!$C$8:$C$107,$A18)))</f>
        <v>0</v>
      </c>
      <c r="N18" s="35">
        <f>IF($A18="","",IF($B18="Einnahme",SUMIFS('Dezember'!$D$8:$D$107,'Dezember'!$C$8:$C$107,$A18),SUMIFS('Dezember'!$E$8:$E$107,'Dezember'!$C$8:$C$107,$A18)))</f>
        <v>0</v>
      </c>
      <c r="O18" s="37">
        <f>IF($A18="","",SUM(C18:N18))</f>
        <v>0</v>
      </c>
    </row>
    <row r="19" spans="1:15" x14ac:dyDescent="0.25">
      <c r="A19" s="33" t="str">
        <f>IF(Kategorien!$A$19="","",Kategorien!$A$19)</f>
        <v>Haushalt &amp; Reparaturen</v>
      </c>
      <c r="B19" s="34" t="str">
        <f>IF(Kategorien!$A$19="","",Kategorien!$B$19)</f>
        <v>Variabel</v>
      </c>
      <c r="C19" s="35">
        <f>IF($A19="","",IF($B19="Einnahme",SUMIFS('Januar'!$D$8:$D$107,'Januar'!$C$8:$C$107,$A19),SUMIFS('Januar'!$E$8:$E$107,'Januar'!$C$8:$C$107,$A19)))</f>
        <v>0</v>
      </c>
      <c r="D19" s="35">
        <f>IF($A19="","",IF($B19="Einnahme",SUMIFS('Februar'!$D$8:$D$107,'Februar'!$C$8:$C$107,$A19),SUMIFS('Februar'!$E$8:$E$107,'Februar'!$C$8:$C$107,$A19)))</f>
        <v>0</v>
      </c>
      <c r="E19" s="35">
        <f>IF($A19="","",IF($B19="Einnahme",SUMIFS('März'!$D$8:$D$107,'März'!$C$8:$C$107,$A19),SUMIFS('März'!$E$8:$E$107,'März'!$C$8:$C$107,$A19)))</f>
        <v>0</v>
      </c>
      <c r="F19" s="35">
        <f>IF($A19="","",IF($B19="Einnahme",SUMIFS('April'!$D$8:$D$107,'April'!$C$8:$C$107,$A19),SUMIFS('April'!$E$8:$E$107,'April'!$C$8:$C$107,$A19)))</f>
        <v>0</v>
      </c>
      <c r="G19" s="35">
        <f>IF($A19="","",IF($B19="Einnahme",SUMIFS('Mai'!$D$8:$D$107,'Mai'!$C$8:$C$107,$A19),SUMIFS('Mai'!$E$8:$E$107,'Mai'!$C$8:$C$107,$A19)))</f>
        <v>0</v>
      </c>
      <c r="H19" s="35">
        <f>IF($A19="","",IF($B19="Einnahme",SUMIFS('Juni'!$D$8:$D$107,'Juni'!$C$8:$C$107,$A19),SUMIFS('Juni'!$E$8:$E$107,'Juni'!$C$8:$C$107,$A19)))</f>
        <v>0</v>
      </c>
      <c r="I19" s="35">
        <f>IF($A19="","",IF($B19="Einnahme",SUMIFS('Juli'!$D$8:$D$107,'Juli'!$C$8:$C$107,$A19),SUMIFS('Juli'!$E$8:$E$107,'Juli'!$C$8:$C$107,$A19)))</f>
        <v>0</v>
      </c>
      <c r="J19" s="35">
        <f>IF($A19="","",IF($B19="Einnahme",SUMIFS('August'!$D$8:$D$107,'August'!$C$8:$C$107,$A19),SUMIFS('August'!$E$8:$E$107,'August'!$C$8:$C$107,$A19)))</f>
        <v>0</v>
      </c>
      <c r="K19" s="35">
        <f>IF($A19="","",IF($B19="Einnahme",SUMIFS('September'!$D$8:$D$107,'September'!$C$8:$C$107,$A19),SUMIFS('September'!$E$8:$E$107,'September'!$C$8:$C$107,$A19)))</f>
        <v>0</v>
      </c>
      <c r="L19" s="35">
        <f>IF($A19="","",IF($B19="Einnahme",SUMIFS('Oktober'!$D$8:$D$107,'Oktober'!$C$8:$C$107,$A19),SUMIFS('Oktober'!$E$8:$E$107,'Oktober'!$C$8:$C$107,$A19)))</f>
        <v>0</v>
      </c>
      <c r="M19" s="35">
        <f>IF($A19="","",IF($B19="Einnahme",SUMIFS('November'!$D$8:$D$107,'November'!$C$8:$C$107,$A19),SUMIFS('November'!$E$8:$E$107,'November'!$C$8:$C$107,$A19)))</f>
        <v>0</v>
      </c>
      <c r="N19" s="35">
        <f>IF($A19="","",IF($B19="Einnahme",SUMIFS('Dezember'!$D$8:$D$107,'Dezember'!$C$8:$C$107,$A19),SUMIFS('Dezember'!$E$8:$E$107,'Dezember'!$C$8:$C$107,$A19)))</f>
        <v>0</v>
      </c>
      <c r="O19" s="37">
        <f>IF($A19="","",SUM(C19:N19))</f>
        <v>0</v>
      </c>
    </row>
    <row r="20" spans="1:15" x14ac:dyDescent="0.25">
      <c r="A20" s="33" t="str">
        <f>IF(Kategorien!$A$20="","",Kategorien!$A$20)</f>
        <v>Verkehr &amp; Mobilität</v>
      </c>
      <c r="B20" s="34" t="str">
        <f>IF(Kategorien!$A$20="","",Kategorien!$B$20)</f>
        <v>Variabel</v>
      </c>
      <c r="C20" s="35">
        <f>IF($A20="","",IF($B20="Einnahme",SUMIFS('Januar'!$D$8:$D$107,'Januar'!$C$8:$C$107,$A20),SUMIFS('Januar'!$E$8:$E$107,'Januar'!$C$8:$C$107,$A20)))</f>
        <v>0</v>
      </c>
      <c r="D20" s="35">
        <f>IF($A20="","",IF($B20="Einnahme",SUMIFS('Februar'!$D$8:$D$107,'Februar'!$C$8:$C$107,$A20),SUMIFS('Februar'!$E$8:$E$107,'Februar'!$C$8:$C$107,$A20)))</f>
        <v>0</v>
      </c>
      <c r="E20" s="35">
        <f>IF($A20="","",IF($B20="Einnahme",SUMIFS('März'!$D$8:$D$107,'März'!$C$8:$C$107,$A20),SUMIFS('März'!$E$8:$E$107,'März'!$C$8:$C$107,$A20)))</f>
        <v>0</v>
      </c>
      <c r="F20" s="35">
        <f>IF($A20="","",IF($B20="Einnahme",SUMIFS('April'!$D$8:$D$107,'April'!$C$8:$C$107,$A20),SUMIFS('April'!$E$8:$E$107,'April'!$C$8:$C$107,$A20)))</f>
        <v>0</v>
      </c>
      <c r="G20" s="35">
        <f>IF($A20="","",IF($B20="Einnahme",SUMIFS('Mai'!$D$8:$D$107,'Mai'!$C$8:$C$107,$A20),SUMIFS('Mai'!$E$8:$E$107,'Mai'!$C$8:$C$107,$A20)))</f>
        <v>0</v>
      </c>
      <c r="H20" s="35">
        <f>IF($A20="","",IF($B20="Einnahme",SUMIFS('Juni'!$D$8:$D$107,'Juni'!$C$8:$C$107,$A20),SUMIFS('Juni'!$E$8:$E$107,'Juni'!$C$8:$C$107,$A20)))</f>
        <v>0</v>
      </c>
      <c r="I20" s="35">
        <f>IF($A20="","",IF($B20="Einnahme",SUMIFS('Juli'!$D$8:$D$107,'Juli'!$C$8:$C$107,$A20),SUMIFS('Juli'!$E$8:$E$107,'Juli'!$C$8:$C$107,$A20)))</f>
        <v>0</v>
      </c>
      <c r="J20" s="35">
        <f>IF($A20="","",IF($B20="Einnahme",SUMIFS('August'!$D$8:$D$107,'August'!$C$8:$C$107,$A20),SUMIFS('August'!$E$8:$E$107,'August'!$C$8:$C$107,$A20)))</f>
        <v>0</v>
      </c>
      <c r="K20" s="35">
        <f>IF($A20="","",IF($B20="Einnahme",SUMIFS('September'!$D$8:$D$107,'September'!$C$8:$C$107,$A20),SUMIFS('September'!$E$8:$E$107,'September'!$C$8:$C$107,$A20)))</f>
        <v>0</v>
      </c>
      <c r="L20" s="35">
        <f>IF($A20="","",IF($B20="Einnahme",SUMIFS('Oktober'!$D$8:$D$107,'Oktober'!$C$8:$C$107,$A20),SUMIFS('Oktober'!$E$8:$E$107,'Oktober'!$C$8:$C$107,$A20)))</f>
        <v>0</v>
      </c>
      <c r="M20" s="35">
        <f>IF($A20="","",IF($B20="Einnahme",SUMIFS('November'!$D$8:$D$107,'November'!$C$8:$C$107,$A20),SUMIFS('November'!$E$8:$E$107,'November'!$C$8:$C$107,$A20)))</f>
        <v>0</v>
      </c>
      <c r="N20" s="35">
        <f>IF($A20="","",IF($B20="Einnahme",SUMIFS('Dezember'!$D$8:$D$107,'Dezember'!$C$8:$C$107,$A20),SUMIFS('Dezember'!$E$8:$E$107,'Dezember'!$C$8:$C$107,$A20)))</f>
        <v>0</v>
      </c>
      <c r="O20" s="37">
        <f>IF($A20="","",SUM(C20:N20))</f>
        <v>0</v>
      </c>
    </row>
    <row r="21" spans="1:15" x14ac:dyDescent="0.25">
      <c r="A21" s="33" t="str">
        <f>IF(Kategorien!$A$21="","",Kategorien!$A$21)</f>
        <v>Tanken</v>
      </c>
      <c r="B21" s="34" t="str">
        <f>IF(Kategorien!$A$21="","",Kategorien!$B$21)</f>
        <v>Variabel</v>
      </c>
      <c r="C21" s="35">
        <f>IF($A21="","",IF($B21="Einnahme",SUMIFS('Januar'!$D$8:$D$107,'Januar'!$C$8:$C$107,$A21),SUMIFS('Januar'!$E$8:$E$107,'Januar'!$C$8:$C$107,$A21)))</f>
        <v>0</v>
      </c>
      <c r="D21" s="35">
        <f>IF($A21="","",IF($B21="Einnahme",SUMIFS('Februar'!$D$8:$D$107,'Februar'!$C$8:$C$107,$A21),SUMIFS('Februar'!$E$8:$E$107,'Februar'!$C$8:$C$107,$A21)))</f>
        <v>0</v>
      </c>
      <c r="E21" s="35">
        <f>IF($A21="","",IF($B21="Einnahme",SUMIFS('März'!$D$8:$D$107,'März'!$C$8:$C$107,$A21),SUMIFS('März'!$E$8:$E$107,'März'!$C$8:$C$107,$A21)))</f>
        <v>0</v>
      </c>
      <c r="F21" s="35">
        <f>IF($A21="","",IF($B21="Einnahme",SUMIFS('April'!$D$8:$D$107,'April'!$C$8:$C$107,$A21),SUMIFS('April'!$E$8:$E$107,'April'!$C$8:$C$107,$A21)))</f>
        <v>0</v>
      </c>
      <c r="G21" s="35">
        <f>IF($A21="","",IF($B21="Einnahme",SUMIFS('Mai'!$D$8:$D$107,'Mai'!$C$8:$C$107,$A21),SUMIFS('Mai'!$E$8:$E$107,'Mai'!$C$8:$C$107,$A21)))</f>
        <v>0</v>
      </c>
      <c r="H21" s="35">
        <f>IF($A21="","",IF($B21="Einnahme",SUMIFS('Juni'!$D$8:$D$107,'Juni'!$C$8:$C$107,$A21),SUMIFS('Juni'!$E$8:$E$107,'Juni'!$C$8:$C$107,$A21)))</f>
        <v>0</v>
      </c>
      <c r="I21" s="35">
        <f>IF($A21="","",IF($B21="Einnahme",SUMIFS('Juli'!$D$8:$D$107,'Juli'!$C$8:$C$107,$A21),SUMIFS('Juli'!$E$8:$E$107,'Juli'!$C$8:$C$107,$A21)))</f>
        <v>0</v>
      </c>
      <c r="J21" s="35">
        <f>IF($A21="","",IF($B21="Einnahme",SUMIFS('August'!$D$8:$D$107,'August'!$C$8:$C$107,$A21),SUMIFS('August'!$E$8:$E$107,'August'!$C$8:$C$107,$A21)))</f>
        <v>0</v>
      </c>
      <c r="K21" s="35">
        <f>IF($A21="","",IF($B21="Einnahme",SUMIFS('September'!$D$8:$D$107,'September'!$C$8:$C$107,$A21),SUMIFS('September'!$E$8:$E$107,'September'!$C$8:$C$107,$A21)))</f>
        <v>0</v>
      </c>
      <c r="L21" s="35">
        <f>IF($A21="","",IF($B21="Einnahme",SUMIFS('Oktober'!$D$8:$D$107,'Oktober'!$C$8:$C$107,$A21),SUMIFS('Oktober'!$E$8:$E$107,'Oktober'!$C$8:$C$107,$A21)))</f>
        <v>0</v>
      </c>
      <c r="M21" s="35">
        <f>IF($A21="","",IF($B21="Einnahme",SUMIFS('November'!$D$8:$D$107,'November'!$C$8:$C$107,$A21),SUMIFS('November'!$E$8:$E$107,'November'!$C$8:$C$107,$A21)))</f>
        <v>0</v>
      </c>
      <c r="N21" s="35">
        <f>IF($A21="","",IF($B21="Einnahme",SUMIFS('Dezember'!$D$8:$D$107,'Dezember'!$C$8:$C$107,$A21),SUMIFS('Dezember'!$E$8:$E$107,'Dezember'!$C$8:$C$107,$A21)))</f>
        <v>0</v>
      </c>
      <c r="O21" s="37">
        <f>IF($A21="","",SUM(C21:N21))</f>
        <v>0</v>
      </c>
    </row>
    <row r="22" spans="1:15" x14ac:dyDescent="0.25">
      <c r="A22" s="33" t="str">
        <f>IF(Kategorien!$A$22="","",Kategorien!$A$22)</f>
        <v>Gesundheit</v>
      </c>
      <c r="B22" s="34" t="str">
        <f>IF(Kategorien!$A$22="","",Kategorien!$B$22)</f>
        <v>Variabel</v>
      </c>
      <c r="C22" s="35">
        <f>IF($A22="","",IF($B22="Einnahme",SUMIFS('Januar'!$D$8:$D$107,'Januar'!$C$8:$C$107,$A22),SUMIFS('Januar'!$E$8:$E$107,'Januar'!$C$8:$C$107,$A22)))</f>
        <v>0</v>
      </c>
      <c r="D22" s="35">
        <f>IF($A22="","",IF($B22="Einnahme",SUMIFS('Februar'!$D$8:$D$107,'Februar'!$C$8:$C$107,$A22),SUMIFS('Februar'!$E$8:$E$107,'Februar'!$C$8:$C$107,$A22)))</f>
        <v>0</v>
      </c>
      <c r="E22" s="35">
        <f>IF($A22="","",IF($B22="Einnahme",SUMIFS('März'!$D$8:$D$107,'März'!$C$8:$C$107,$A22),SUMIFS('März'!$E$8:$E$107,'März'!$C$8:$C$107,$A22)))</f>
        <v>0</v>
      </c>
      <c r="F22" s="35">
        <f>IF($A22="","",IF($B22="Einnahme",SUMIFS('April'!$D$8:$D$107,'April'!$C$8:$C$107,$A22),SUMIFS('April'!$E$8:$E$107,'April'!$C$8:$C$107,$A22)))</f>
        <v>0</v>
      </c>
      <c r="G22" s="35">
        <f>IF($A22="","",IF($B22="Einnahme",SUMIFS('Mai'!$D$8:$D$107,'Mai'!$C$8:$C$107,$A22),SUMIFS('Mai'!$E$8:$E$107,'Mai'!$C$8:$C$107,$A22)))</f>
        <v>0</v>
      </c>
      <c r="H22" s="35">
        <f>IF($A22="","",IF($B22="Einnahme",SUMIFS('Juni'!$D$8:$D$107,'Juni'!$C$8:$C$107,$A22),SUMIFS('Juni'!$E$8:$E$107,'Juni'!$C$8:$C$107,$A22)))</f>
        <v>0</v>
      </c>
      <c r="I22" s="35">
        <f>IF($A22="","",IF($B22="Einnahme",SUMIFS('Juli'!$D$8:$D$107,'Juli'!$C$8:$C$107,$A22),SUMIFS('Juli'!$E$8:$E$107,'Juli'!$C$8:$C$107,$A22)))</f>
        <v>0</v>
      </c>
      <c r="J22" s="35">
        <f>IF($A22="","",IF($B22="Einnahme",SUMIFS('August'!$D$8:$D$107,'August'!$C$8:$C$107,$A22),SUMIFS('August'!$E$8:$E$107,'August'!$C$8:$C$107,$A22)))</f>
        <v>0</v>
      </c>
      <c r="K22" s="35">
        <f>IF($A22="","",IF($B22="Einnahme",SUMIFS('September'!$D$8:$D$107,'September'!$C$8:$C$107,$A22),SUMIFS('September'!$E$8:$E$107,'September'!$C$8:$C$107,$A22)))</f>
        <v>0</v>
      </c>
      <c r="L22" s="35">
        <f>IF($A22="","",IF($B22="Einnahme",SUMIFS('Oktober'!$D$8:$D$107,'Oktober'!$C$8:$C$107,$A22),SUMIFS('Oktober'!$E$8:$E$107,'Oktober'!$C$8:$C$107,$A22)))</f>
        <v>0</v>
      </c>
      <c r="M22" s="35">
        <f>IF($A22="","",IF($B22="Einnahme",SUMIFS('November'!$D$8:$D$107,'November'!$C$8:$C$107,$A22),SUMIFS('November'!$E$8:$E$107,'November'!$C$8:$C$107,$A22)))</f>
        <v>0</v>
      </c>
      <c r="N22" s="35">
        <f>IF($A22="","",IF($B22="Einnahme",SUMIFS('Dezember'!$D$8:$D$107,'Dezember'!$C$8:$C$107,$A22),SUMIFS('Dezember'!$E$8:$E$107,'Dezember'!$C$8:$C$107,$A22)))</f>
        <v>0</v>
      </c>
      <c r="O22" s="37">
        <f>IF($A22="","",SUM(C22:N22))</f>
        <v>0</v>
      </c>
    </row>
    <row r="23" spans="1:15" x14ac:dyDescent="0.25">
      <c r="A23" s="33" t="str">
        <f>IF(Kategorien!$A$23="","",Kategorien!$A$23)</f>
        <v>Kleidung</v>
      </c>
      <c r="B23" s="34" t="str">
        <f>IF(Kategorien!$A$23="","",Kategorien!$B$23)</f>
        <v>Variabel</v>
      </c>
      <c r="C23" s="35">
        <f>IF($A23="","",IF($B23="Einnahme",SUMIFS('Januar'!$D$8:$D$107,'Januar'!$C$8:$C$107,$A23),SUMIFS('Januar'!$E$8:$E$107,'Januar'!$C$8:$C$107,$A23)))</f>
        <v>0</v>
      </c>
      <c r="D23" s="35">
        <f>IF($A23="","",IF($B23="Einnahme",SUMIFS('Februar'!$D$8:$D$107,'Februar'!$C$8:$C$107,$A23),SUMIFS('Februar'!$E$8:$E$107,'Februar'!$C$8:$C$107,$A23)))</f>
        <v>0</v>
      </c>
      <c r="E23" s="35">
        <f>IF($A23="","",IF($B23="Einnahme",SUMIFS('März'!$D$8:$D$107,'März'!$C$8:$C$107,$A23),SUMIFS('März'!$E$8:$E$107,'März'!$C$8:$C$107,$A23)))</f>
        <v>0</v>
      </c>
      <c r="F23" s="35">
        <f>IF($A23="","",IF($B23="Einnahme",SUMIFS('April'!$D$8:$D$107,'April'!$C$8:$C$107,$A23),SUMIFS('April'!$E$8:$E$107,'April'!$C$8:$C$107,$A23)))</f>
        <v>0</v>
      </c>
      <c r="G23" s="35">
        <f>IF($A23="","",IF($B23="Einnahme",SUMIFS('Mai'!$D$8:$D$107,'Mai'!$C$8:$C$107,$A23),SUMIFS('Mai'!$E$8:$E$107,'Mai'!$C$8:$C$107,$A23)))</f>
        <v>0</v>
      </c>
      <c r="H23" s="35">
        <f>IF($A23="","",IF($B23="Einnahme",SUMIFS('Juni'!$D$8:$D$107,'Juni'!$C$8:$C$107,$A23),SUMIFS('Juni'!$E$8:$E$107,'Juni'!$C$8:$C$107,$A23)))</f>
        <v>0</v>
      </c>
      <c r="I23" s="35">
        <f>IF($A23="","",IF($B23="Einnahme",SUMIFS('Juli'!$D$8:$D$107,'Juli'!$C$8:$C$107,$A23),SUMIFS('Juli'!$E$8:$E$107,'Juli'!$C$8:$C$107,$A23)))</f>
        <v>0</v>
      </c>
      <c r="J23" s="35">
        <f>IF($A23="","",IF($B23="Einnahme",SUMIFS('August'!$D$8:$D$107,'August'!$C$8:$C$107,$A23),SUMIFS('August'!$E$8:$E$107,'August'!$C$8:$C$107,$A23)))</f>
        <v>0</v>
      </c>
      <c r="K23" s="35">
        <f>IF($A23="","",IF($B23="Einnahme",SUMIFS('September'!$D$8:$D$107,'September'!$C$8:$C$107,$A23),SUMIFS('September'!$E$8:$E$107,'September'!$C$8:$C$107,$A23)))</f>
        <v>0</v>
      </c>
      <c r="L23" s="35">
        <f>IF($A23="","",IF($B23="Einnahme",SUMIFS('Oktober'!$D$8:$D$107,'Oktober'!$C$8:$C$107,$A23),SUMIFS('Oktober'!$E$8:$E$107,'Oktober'!$C$8:$C$107,$A23)))</f>
        <v>0</v>
      </c>
      <c r="M23" s="35">
        <f>IF($A23="","",IF($B23="Einnahme",SUMIFS('November'!$D$8:$D$107,'November'!$C$8:$C$107,$A23),SUMIFS('November'!$E$8:$E$107,'November'!$C$8:$C$107,$A23)))</f>
        <v>0</v>
      </c>
      <c r="N23" s="35">
        <f>IF($A23="","",IF($B23="Einnahme",SUMIFS('Dezember'!$D$8:$D$107,'Dezember'!$C$8:$C$107,$A23),SUMIFS('Dezember'!$E$8:$E$107,'Dezember'!$C$8:$C$107,$A23)))</f>
        <v>0</v>
      </c>
      <c r="O23" s="37">
        <f>IF($A23="","",SUM(C23:N23))</f>
        <v>0</v>
      </c>
    </row>
    <row r="24" spans="1:15" x14ac:dyDescent="0.25">
      <c r="A24" s="33" t="str">
        <f>IF(Kategorien!$A$24="","",Kategorien!$A$24)</f>
        <v>Kinder</v>
      </c>
      <c r="B24" s="34" t="str">
        <f>IF(Kategorien!$A$24="","",Kategorien!$B$24)</f>
        <v>Variabel</v>
      </c>
      <c r="C24" s="35">
        <f>IF($A24="","",IF($B24="Einnahme",SUMIFS('Januar'!$D$8:$D$107,'Januar'!$C$8:$C$107,$A24),SUMIFS('Januar'!$E$8:$E$107,'Januar'!$C$8:$C$107,$A24)))</f>
        <v>0</v>
      </c>
      <c r="D24" s="35">
        <f>IF($A24="","",IF($B24="Einnahme",SUMIFS('Februar'!$D$8:$D$107,'Februar'!$C$8:$C$107,$A24),SUMIFS('Februar'!$E$8:$E$107,'Februar'!$C$8:$C$107,$A24)))</f>
        <v>0</v>
      </c>
      <c r="E24" s="35">
        <f>IF($A24="","",IF($B24="Einnahme",SUMIFS('März'!$D$8:$D$107,'März'!$C$8:$C$107,$A24),SUMIFS('März'!$E$8:$E$107,'März'!$C$8:$C$107,$A24)))</f>
        <v>0</v>
      </c>
      <c r="F24" s="35">
        <f>IF($A24="","",IF($B24="Einnahme",SUMIFS('April'!$D$8:$D$107,'April'!$C$8:$C$107,$A24),SUMIFS('April'!$E$8:$E$107,'April'!$C$8:$C$107,$A24)))</f>
        <v>0</v>
      </c>
      <c r="G24" s="35">
        <f>IF($A24="","",IF($B24="Einnahme",SUMIFS('Mai'!$D$8:$D$107,'Mai'!$C$8:$C$107,$A24),SUMIFS('Mai'!$E$8:$E$107,'Mai'!$C$8:$C$107,$A24)))</f>
        <v>0</v>
      </c>
      <c r="H24" s="35">
        <f>IF($A24="","",IF($B24="Einnahme",SUMIFS('Juni'!$D$8:$D$107,'Juni'!$C$8:$C$107,$A24),SUMIFS('Juni'!$E$8:$E$107,'Juni'!$C$8:$C$107,$A24)))</f>
        <v>0</v>
      </c>
      <c r="I24" s="35">
        <f>IF($A24="","",IF($B24="Einnahme",SUMIFS('Juli'!$D$8:$D$107,'Juli'!$C$8:$C$107,$A24),SUMIFS('Juli'!$E$8:$E$107,'Juli'!$C$8:$C$107,$A24)))</f>
        <v>0</v>
      </c>
      <c r="J24" s="35">
        <f>IF($A24="","",IF($B24="Einnahme",SUMIFS('August'!$D$8:$D$107,'August'!$C$8:$C$107,$A24),SUMIFS('August'!$E$8:$E$107,'August'!$C$8:$C$107,$A24)))</f>
        <v>0</v>
      </c>
      <c r="K24" s="35">
        <f>IF($A24="","",IF($B24="Einnahme",SUMIFS('September'!$D$8:$D$107,'September'!$C$8:$C$107,$A24),SUMIFS('September'!$E$8:$E$107,'September'!$C$8:$C$107,$A24)))</f>
        <v>0</v>
      </c>
      <c r="L24" s="35">
        <f>IF($A24="","",IF($B24="Einnahme",SUMIFS('Oktober'!$D$8:$D$107,'Oktober'!$C$8:$C$107,$A24),SUMIFS('Oktober'!$E$8:$E$107,'Oktober'!$C$8:$C$107,$A24)))</f>
        <v>0</v>
      </c>
      <c r="M24" s="35">
        <f>IF($A24="","",IF($B24="Einnahme",SUMIFS('November'!$D$8:$D$107,'November'!$C$8:$C$107,$A24),SUMIFS('November'!$E$8:$E$107,'November'!$C$8:$C$107,$A24)))</f>
        <v>0</v>
      </c>
      <c r="N24" s="35">
        <f>IF($A24="","",IF($B24="Einnahme",SUMIFS('Dezember'!$D$8:$D$107,'Dezember'!$C$8:$C$107,$A24),SUMIFS('Dezember'!$E$8:$E$107,'Dezember'!$C$8:$C$107,$A24)))</f>
        <v>0</v>
      </c>
      <c r="O24" s="37">
        <f>IF($A24="","",SUM(C24:N24))</f>
        <v>0</v>
      </c>
    </row>
    <row r="25" spans="1:15" x14ac:dyDescent="0.25">
      <c r="A25" s="33" t="str">
        <f>IF(Kategorien!$A$25="","",Kategorien!$A$25)</f>
        <v>Haustiere</v>
      </c>
      <c r="B25" s="34" t="str">
        <f>IF(Kategorien!$A$25="","",Kategorien!$B$25)</f>
        <v>Variabel</v>
      </c>
      <c r="C25" s="35">
        <f>IF($A25="","",IF($B25="Einnahme",SUMIFS('Januar'!$D$8:$D$107,'Januar'!$C$8:$C$107,$A25),SUMIFS('Januar'!$E$8:$E$107,'Januar'!$C$8:$C$107,$A25)))</f>
        <v>0</v>
      </c>
      <c r="D25" s="35">
        <f>IF($A25="","",IF($B25="Einnahme",SUMIFS('Februar'!$D$8:$D$107,'Februar'!$C$8:$C$107,$A25),SUMIFS('Februar'!$E$8:$E$107,'Februar'!$C$8:$C$107,$A25)))</f>
        <v>0</v>
      </c>
      <c r="E25" s="35">
        <f>IF($A25="","",IF($B25="Einnahme",SUMIFS('März'!$D$8:$D$107,'März'!$C$8:$C$107,$A25),SUMIFS('März'!$E$8:$E$107,'März'!$C$8:$C$107,$A25)))</f>
        <v>0</v>
      </c>
      <c r="F25" s="35">
        <f>IF($A25="","",IF($B25="Einnahme",SUMIFS('April'!$D$8:$D$107,'April'!$C$8:$C$107,$A25),SUMIFS('April'!$E$8:$E$107,'April'!$C$8:$C$107,$A25)))</f>
        <v>0</v>
      </c>
      <c r="G25" s="35">
        <f>IF($A25="","",IF($B25="Einnahme",SUMIFS('Mai'!$D$8:$D$107,'Mai'!$C$8:$C$107,$A25),SUMIFS('Mai'!$E$8:$E$107,'Mai'!$C$8:$C$107,$A25)))</f>
        <v>0</v>
      </c>
      <c r="H25" s="35">
        <f>IF($A25="","",IF($B25="Einnahme",SUMIFS('Juni'!$D$8:$D$107,'Juni'!$C$8:$C$107,$A25),SUMIFS('Juni'!$E$8:$E$107,'Juni'!$C$8:$C$107,$A25)))</f>
        <v>0</v>
      </c>
      <c r="I25" s="35">
        <f>IF($A25="","",IF($B25="Einnahme",SUMIFS('Juli'!$D$8:$D$107,'Juli'!$C$8:$C$107,$A25),SUMIFS('Juli'!$E$8:$E$107,'Juli'!$C$8:$C$107,$A25)))</f>
        <v>0</v>
      </c>
      <c r="J25" s="35">
        <f>IF($A25="","",IF($B25="Einnahme",SUMIFS('August'!$D$8:$D$107,'August'!$C$8:$C$107,$A25),SUMIFS('August'!$E$8:$E$107,'August'!$C$8:$C$107,$A25)))</f>
        <v>0</v>
      </c>
      <c r="K25" s="35">
        <f>IF($A25="","",IF($B25="Einnahme",SUMIFS('September'!$D$8:$D$107,'September'!$C$8:$C$107,$A25),SUMIFS('September'!$E$8:$E$107,'September'!$C$8:$C$107,$A25)))</f>
        <v>0</v>
      </c>
      <c r="L25" s="35">
        <f>IF($A25="","",IF($B25="Einnahme",SUMIFS('Oktober'!$D$8:$D$107,'Oktober'!$C$8:$C$107,$A25),SUMIFS('Oktober'!$E$8:$E$107,'Oktober'!$C$8:$C$107,$A25)))</f>
        <v>0</v>
      </c>
      <c r="M25" s="35">
        <f>IF($A25="","",IF($B25="Einnahme",SUMIFS('November'!$D$8:$D$107,'November'!$C$8:$C$107,$A25),SUMIFS('November'!$E$8:$E$107,'November'!$C$8:$C$107,$A25)))</f>
        <v>0</v>
      </c>
      <c r="N25" s="35">
        <f>IF($A25="","",IF($B25="Einnahme",SUMIFS('Dezember'!$D$8:$D$107,'Dezember'!$C$8:$C$107,$A25),SUMIFS('Dezember'!$E$8:$E$107,'Dezember'!$C$8:$C$107,$A25)))</f>
        <v>0</v>
      </c>
      <c r="O25" s="37">
        <f>IF($A25="","",SUM(C25:N25))</f>
        <v>0</v>
      </c>
    </row>
    <row r="26" spans="1:15" x14ac:dyDescent="0.25">
      <c r="A26" s="33" t="str">
        <f>IF(Kategorien!$A$26="","",Kategorien!$A$26)</f>
        <v>Bildung</v>
      </c>
      <c r="B26" s="34" t="str">
        <f>IF(Kategorien!$A$26="","",Kategorien!$B$26)</f>
        <v>Variabel</v>
      </c>
      <c r="C26" s="35">
        <f>IF($A26="","",IF($B26="Einnahme",SUMIFS('Januar'!$D$8:$D$107,'Januar'!$C$8:$C$107,$A26),SUMIFS('Januar'!$E$8:$E$107,'Januar'!$C$8:$C$107,$A26)))</f>
        <v>0</v>
      </c>
      <c r="D26" s="35">
        <f>IF($A26="","",IF($B26="Einnahme",SUMIFS('Februar'!$D$8:$D$107,'Februar'!$C$8:$C$107,$A26),SUMIFS('Februar'!$E$8:$E$107,'Februar'!$C$8:$C$107,$A26)))</f>
        <v>0</v>
      </c>
      <c r="E26" s="35">
        <f>IF($A26="","",IF($B26="Einnahme",SUMIFS('März'!$D$8:$D$107,'März'!$C$8:$C$107,$A26),SUMIFS('März'!$E$8:$E$107,'März'!$C$8:$C$107,$A26)))</f>
        <v>0</v>
      </c>
      <c r="F26" s="35">
        <f>IF($A26="","",IF($B26="Einnahme",SUMIFS('April'!$D$8:$D$107,'April'!$C$8:$C$107,$A26),SUMIFS('April'!$E$8:$E$107,'April'!$C$8:$C$107,$A26)))</f>
        <v>0</v>
      </c>
      <c r="G26" s="35">
        <f>IF($A26="","",IF($B26="Einnahme",SUMIFS('Mai'!$D$8:$D$107,'Mai'!$C$8:$C$107,$A26),SUMIFS('Mai'!$E$8:$E$107,'Mai'!$C$8:$C$107,$A26)))</f>
        <v>0</v>
      </c>
      <c r="H26" s="35">
        <f>IF($A26="","",IF($B26="Einnahme",SUMIFS('Juni'!$D$8:$D$107,'Juni'!$C$8:$C$107,$A26),SUMIFS('Juni'!$E$8:$E$107,'Juni'!$C$8:$C$107,$A26)))</f>
        <v>0</v>
      </c>
      <c r="I26" s="35">
        <f>IF($A26="","",IF($B26="Einnahme",SUMIFS('Juli'!$D$8:$D$107,'Juli'!$C$8:$C$107,$A26),SUMIFS('Juli'!$E$8:$E$107,'Juli'!$C$8:$C$107,$A26)))</f>
        <v>0</v>
      </c>
      <c r="J26" s="35">
        <f>IF($A26="","",IF($B26="Einnahme",SUMIFS('August'!$D$8:$D$107,'August'!$C$8:$C$107,$A26),SUMIFS('August'!$E$8:$E$107,'August'!$C$8:$C$107,$A26)))</f>
        <v>0</v>
      </c>
      <c r="K26" s="35">
        <f>IF($A26="","",IF($B26="Einnahme",SUMIFS('September'!$D$8:$D$107,'September'!$C$8:$C$107,$A26),SUMIFS('September'!$E$8:$E$107,'September'!$C$8:$C$107,$A26)))</f>
        <v>0</v>
      </c>
      <c r="L26" s="35">
        <f>IF($A26="","",IF($B26="Einnahme",SUMIFS('Oktober'!$D$8:$D$107,'Oktober'!$C$8:$C$107,$A26),SUMIFS('Oktober'!$E$8:$E$107,'Oktober'!$C$8:$C$107,$A26)))</f>
        <v>0</v>
      </c>
      <c r="M26" s="35">
        <f>IF($A26="","",IF($B26="Einnahme",SUMIFS('November'!$D$8:$D$107,'November'!$C$8:$C$107,$A26),SUMIFS('November'!$E$8:$E$107,'November'!$C$8:$C$107,$A26)))</f>
        <v>0</v>
      </c>
      <c r="N26" s="35">
        <f>IF($A26="","",IF($B26="Einnahme",SUMIFS('Dezember'!$D$8:$D$107,'Dezember'!$C$8:$C$107,$A26),SUMIFS('Dezember'!$E$8:$E$107,'Dezember'!$C$8:$C$107,$A26)))</f>
        <v>0</v>
      </c>
      <c r="O26" s="37">
        <f>IF($A26="","",SUM(C26:N26))</f>
        <v>0</v>
      </c>
    </row>
    <row r="27" spans="1:15" x14ac:dyDescent="0.25">
      <c r="A27" s="33" t="str">
        <f>IF(Kategorien!$A$27="","",Kategorien!$A$27)</f>
        <v>Unterhaltung</v>
      </c>
      <c r="B27" s="34" t="str">
        <f>IF(Kategorien!$A$27="","",Kategorien!$B$27)</f>
        <v>Variabel</v>
      </c>
      <c r="C27" s="35">
        <f>IF($A27="","",IF($B27="Einnahme",SUMIFS('Januar'!$D$8:$D$107,'Januar'!$C$8:$C$107,$A27),SUMIFS('Januar'!$E$8:$E$107,'Januar'!$C$8:$C$107,$A27)))</f>
        <v>0</v>
      </c>
      <c r="D27" s="35">
        <f>IF($A27="","",IF($B27="Einnahme",SUMIFS('Februar'!$D$8:$D$107,'Februar'!$C$8:$C$107,$A27),SUMIFS('Februar'!$E$8:$E$107,'Februar'!$C$8:$C$107,$A27)))</f>
        <v>0</v>
      </c>
      <c r="E27" s="35">
        <f>IF($A27="","",IF($B27="Einnahme",SUMIFS('März'!$D$8:$D$107,'März'!$C$8:$C$107,$A27),SUMIFS('März'!$E$8:$E$107,'März'!$C$8:$C$107,$A27)))</f>
        <v>0</v>
      </c>
      <c r="F27" s="35">
        <f>IF($A27="","",IF($B27="Einnahme",SUMIFS('April'!$D$8:$D$107,'April'!$C$8:$C$107,$A27),SUMIFS('April'!$E$8:$E$107,'April'!$C$8:$C$107,$A27)))</f>
        <v>0</v>
      </c>
      <c r="G27" s="35">
        <f>IF($A27="","",IF($B27="Einnahme",SUMIFS('Mai'!$D$8:$D$107,'Mai'!$C$8:$C$107,$A27),SUMIFS('Mai'!$E$8:$E$107,'Mai'!$C$8:$C$107,$A27)))</f>
        <v>0</v>
      </c>
      <c r="H27" s="35">
        <f>IF($A27="","",IF($B27="Einnahme",SUMIFS('Juni'!$D$8:$D$107,'Juni'!$C$8:$C$107,$A27),SUMIFS('Juni'!$E$8:$E$107,'Juni'!$C$8:$C$107,$A27)))</f>
        <v>0</v>
      </c>
      <c r="I27" s="35">
        <f>IF($A27="","",IF($B27="Einnahme",SUMIFS('Juli'!$D$8:$D$107,'Juli'!$C$8:$C$107,$A27),SUMIFS('Juli'!$E$8:$E$107,'Juli'!$C$8:$C$107,$A27)))</f>
        <v>0</v>
      </c>
      <c r="J27" s="35">
        <f>IF($A27="","",IF($B27="Einnahme",SUMIFS('August'!$D$8:$D$107,'August'!$C$8:$C$107,$A27),SUMIFS('August'!$E$8:$E$107,'August'!$C$8:$C$107,$A27)))</f>
        <v>0</v>
      </c>
      <c r="K27" s="35">
        <f>IF($A27="","",IF($B27="Einnahme",SUMIFS('September'!$D$8:$D$107,'September'!$C$8:$C$107,$A27),SUMIFS('September'!$E$8:$E$107,'September'!$C$8:$C$107,$A27)))</f>
        <v>0</v>
      </c>
      <c r="L27" s="35">
        <f>IF($A27="","",IF($B27="Einnahme",SUMIFS('Oktober'!$D$8:$D$107,'Oktober'!$C$8:$C$107,$A27),SUMIFS('Oktober'!$E$8:$E$107,'Oktober'!$C$8:$C$107,$A27)))</f>
        <v>0</v>
      </c>
      <c r="M27" s="35">
        <f>IF($A27="","",IF($B27="Einnahme",SUMIFS('November'!$D$8:$D$107,'November'!$C$8:$C$107,$A27),SUMIFS('November'!$E$8:$E$107,'November'!$C$8:$C$107,$A27)))</f>
        <v>0</v>
      </c>
      <c r="N27" s="35">
        <f>IF($A27="","",IF($B27="Einnahme",SUMIFS('Dezember'!$D$8:$D$107,'Dezember'!$C$8:$C$107,$A27),SUMIFS('Dezember'!$E$8:$E$107,'Dezember'!$C$8:$C$107,$A27)))</f>
        <v>0</v>
      </c>
      <c r="O27" s="37">
        <f>IF($A27="","",SUM(C27:N27))</f>
        <v>0</v>
      </c>
    </row>
    <row r="28" spans="1:15" x14ac:dyDescent="0.25">
      <c r="A28" s="33" t="str">
        <f>IF(Kategorien!$A$28="","",Kategorien!$A$28)</f>
        <v>Reisen</v>
      </c>
      <c r="B28" s="34" t="str">
        <f>IF(Kategorien!$A$28="","",Kategorien!$B$28)</f>
        <v>Variabel</v>
      </c>
      <c r="C28" s="35">
        <f>IF($A28="","",IF($B28="Einnahme",SUMIFS('Januar'!$D$8:$D$107,'Januar'!$C$8:$C$107,$A28),SUMIFS('Januar'!$E$8:$E$107,'Januar'!$C$8:$C$107,$A28)))</f>
        <v>0</v>
      </c>
      <c r="D28" s="35">
        <f>IF($A28="","",IF($B28="Einnahme",SUMIFS('Februar'!$D$8:$D$107,'Februar'!$C$8:$C$107,$A28),SUMIFS('Februar'!$E$8:$E$107,'Februar'!$C$8:$C$107,$A28)))</f>
        <v>0</v>
      </c>
      <c r="E28" s="35">
        <f>IF($A28="","",IF($B28="Einnahme",SUMIFS('März'!$D$8:$D$107,'März'!$C$8:$C$107,$A28),SUMIFS('März'!$E$8:$E$107,'März'!$C$8:$C$107,$A28)))</f>
        <v>0</v>
      </c>
      <c r="F28" s="35">
        <f>IF($A28="","",IF($B28="Einnahme",SUMIFS('April'!$D$8:$D$107,'April'!$C$8:$C$107,$A28),SUMIFS('April'!$E$8:$E$107,'April'!$C$8:$C$107,$A28)))</f>
        <v>0</v>
      </c>
      <c r="G28" s="35">
        <f>IF($A28="","",IF($B28="Einnahme",SUMIFS('Mai'!$D$8:$D$107,'Mai'!$C$8:$C$107,$A28),SUMIFS('Mai'!$E$8:$E$107,'Mai'!$C$8:$C$107,$A28)))</f>
        <v>0</v>
      </c>
      <c r="H28" s="35">
        <f>IF($A28="","",IF($B28="Einnahme",SUMIFS('Juni'!$D$8:$D$107,'Juni'!$C$8:$C$107,$A28),SUMIFS('Juni'!$E$8:$E$107,'Juni'!$C$8:$C$107,$A28)))</f>
        <v>0</v>
      </c>
      <c r="I28" s="35">
        <f>IF($A28="","",IF($B28="Einnahme",SUMIFS('Juli'!$D$8:$D$107,'Juli'!$C$8:$C$107,$A28),SUMIFS('Juli'!$E$8:$E$107,'Juli'!$C$8:$C$107,$A28)))</f>
        <v>0</v>
      </c>
      <c r="J28" s="35">
        <f>IF($A28="","",IF($B28="Einnahme",SUMIFS('August'!$D$8:$D$107,'August'!$C$8:$C$107,$A28),SUMIFS('August'!$E$8:$E$107,'August'!$C$8:$C$107,$A28)))</f>
        <v>0</v>
      </c>
      <c r="K28" s="35">
        <f>IF($A28="","",IF($B28="Einnahme",SUMIFS('September'!$D$8:$D$107,'September'!$C$8:$C$107,$A28),SUMIFS('September'!$E$8:$E$107,'September'!$C$8:$C$107,$A28)))</f>
        <v>0</v>
      </c>
      <c r="L28" s="35">
        <f>IF($A28="","",IF($B28="Einnahme",SUMIFS('Oktober'!$D$8:$D$107,'Oktober'!$C$8:$C$107,$A28),SUMIFS('Oktober'!$E$8:$E$107,'Oktober'!$C$8:$C$107,$A28)))</f>
        <v>0</v>
      </c>
      <c r="M28" s="35">
        <f>IF($A28="","",IF($B28="Einnahme",SUMIFS('November'!$D$8:$D$107,'November'!$C$8:$C$107,$A28),SUMIFS('November'!$E$8:$E$107,'November'!$C$8:$C$107,$A28)))</f>
        <v>0</v>
      </c>
      <c r="N28" s="35">
        <f>IF($A28="","",IF($B28="Einnahme",SUMIFS('Dezember'!$D$8:$D$107,'Dezember'!$C$8:$C$107,$A28),SUMIFS('Dezember'!$E$8:$E$107,'Dezember'!$C$8:$C$107,$A28)))</f>
        <v>0</v>
      </c>
      <c r="O28" s="37">
        <f>IF($A28="","",SUM(C28:N28))</f>
        <v>0</v>
      </c>
    </row>
    <row r="29" spans="1:15" x14ac:dyDescent="0.25">
      <c r="A29" s="33" t="str">
        <f>IF(Kategorien!$A$29="","",Kategorien!$A$29)</f>
        <v>Geschenke &amp; Spenden</v>
      </c>
      <c r="B29" s="34" t="str">
        <f>IF(Kategorien!$A$29="","",Kategorien!$B$29)</f>
        <v>Variabel</v>
      </c>
      <c r="C29" s="35">
        <f>IF($A29="","",IF($B29="Einnahme",SUMIFS('Januar'!$D$8:$D$107,'Januar'!$C$8:$C$107,$A29),SUMIFS('Januar'!$E$8:$E$107,'Januar'!$C$8:$C$107,$A29)))</f>
        <v>0</v>
      </c>
      <c r="D29" s="35">
        <f>IF($A29="","",IF($B29="Einnahme",SUMIFS('Februar'!$D$8:$D$107,'Februar'!$C$8:$C$107,$A29),SUMIFS('Februar'!$E$8:$E$107,'Februar'!$C$8:$C$107,$A29)))</f>
        <v>0</v>
      </c>
      <c r="E29" s="35">
        <f>IF($A29="","",IF($B29="Einnahme",SUMIFS('März'!$D$8:$D$107,'März'!$C$8:$C$107,$A29),SUMIFS('März'!$E$8:$E$107,'März'!$C$8:$C$107,$A29)))</f>
        <v>0</v>
      </c>
      <c r="F29" s="35">
        <f>IF($A29="","",IF($B29="Einnahme",SUMIFS('April'!$D$8:$D$107,'April'!$C$8:$C$107,$A29),SUMIFS('April'!$E$8:$E$107,'April'!$C$8:$C$107,$A29)))</f>
        <v>0</v>
      </c>
      <c r="G29" s="35">
        <f>IF($A29="","",IF($B29="Einnahme",SUMIFS('Mai'!$D$8:$D$107,'Mai'!$C$8:$C$107,$A29),SUMIFS('Mai'!$E$8:$E$107,'Mai'!$C$8:$C$107,$A29)))</f>
        <v>0</v>
      </c>
      <c r="H29" s="35">
        <f>IF($A29="","",IF($B29="Einnahme",SUMIFS('Juni'!$D$8:$D$107,'Juni'!$C$8:$C$107,$A29),SUMIFS('Juni'!$E$8:$E$107,'Juni'!$C$8:$C$107,$A29)))</f>
        <v>0</v>
      </c>
      <c r="I29" s="35">
        <f>IF($A29="","",IF($B29="Einnahme",SUMIFS('Juli'!$D$8:$D$107,'Juli'!$C$8:$C$107,$A29),SUMIFS('Juli'!$E$8:$E$107,'Juli'!$C$8:$C$107,$A29)))</f>
        <v>0</v>
      </c>
      <c r="J29" s="35">
        <f>IF($A29="","",IF($B29="Einnahme",SUMIFS('August'!$D$8:$D$107,'August'!$C$8:$C$107,$A29),SUMIFS('August'!$E$8:$E$107,'August'!$C$8:$C$107,$A29)))</f>
        <v>0</v>
      </c>
      <c r="K29" s="35">
        <f>IF($A29="","",IF($B29="Einnahme",SUMIFS('September'!$D$8:$D$107,'September'!$C$8:$C$107,$A29),SUMIFS('September'!$E$8:$E$107,'September'!$C$8:$C$107,$A29)))</f>
        <v>0</v>
      </c>
      <c r="L29" s="35">
        <f>IF($A29="","",IF($B29="Einnahme",SUMIFS('Oktober'!$D$8:$D$107,'Oktober'!$C$8:$C$107,$A29),SUMIFS('Oktober'!$E$8:$E$107,'Oktober'!$C$8:$C$107,$A29)))</f>
        <v>0</v>
      </c>
      <c r="M29" s="35">
        <f>IF($A29="","",IF($B29="Einnahme",SUMIFS('November'!$D$8:$D$107,'November'!$C$8:$C$107,$A29),SUMIFS('November'!$E$8:$E$107,'November'!$C$8:$C$107,$A29)))</f>
        <v>0</v>
      </c>
      <c r="N29" s="35">
        <f>IF($A29="","",IF($B29="Einnahme",SUMIFS('Dezember'!$D$8:$D$107,'Dezember'!$C$8:$C$107,$A29),SUMIFS('Dezember'!$E$8:$E$107,'Dezember'!$C$8:$C$107,$A29)))</f>
        <v>0</v>
      </c>
      <c r="O29" s="37">
        <f>IF($A29="","",SUM(C29:N29))</f>
        <v>0</v>
      </c>
    </row>
    <row r="30" spans="1:15" x14ac:dyDescent="0.25">
      <c r="A30" s="33" t="str">
        <f>IF(Kategorien!$A$30="","",Kategorien!$A$30)</f>
        <v>Geschäftlich</v>
      </c>
      <c r="B30" s="34" t="str">
        <f>IF(Kategorien!$A$30="","",Kategorien!$B$30)</f>
        <v>Variabel</v>
      </c>
      <c r="C30" s="35">
        <f>IF($A30="","",IF($B30="Einnahme",SUMIFS('Januar'!$D$8:$D$107,'Januar'!$C$8:$C$107,$A30),SUMIFS('Januar'!$E$8:$E$107,'Januar'!$C$8:$C$107,$A30)))</f>
        <v>0</v>
      </c>
      <c r="D30" s="35">
        <f>IF($A30="","",IF($B30="Einnahme",SUMIFS('Februar'!$D$8:$D$107,'Februar'!$C$8:$C$107,$A30),SUMIFS('Februar'!$E$8:$E$107,'Februar'!$C$8:$C$107,$A30)))</f>
        <v>0</v>
      </c>
      <c r="E30" s="35">
        <f>IF($A30="","",IF($B30="Einnahme",SUMIFS('März'!$D$8:$D$107,'März'!$C$8:$C$107,$A30),SUMIFS('März'!$E$8:$E$107,'März'!$C$8:$C$107,$A30)))</f>
        <v>0</v>
      </c>
      <c r="F30" s="35">
        <f>IF($A30="","",IF($B30="Einnahme",SUMIFS('April'!$D$8:$D$107,'April'!$C$8:$C$107,$A30),SUMIFS('April'!$E$8:$E$107,'April'!$C$8:$C$107,$A30)))</f>
        <v>0</v>
      </c>
      <c r="G30" s="35">
        <f>IF($A30="","",IF($B30="Einnahme",SUMIFS('Mai'!$D$8:$D$107,'Mai'!$C$8:$C$107,$A30),SUMIFS('Mai'!$E$8:$E$107,'Mai'!$C$8:$C$107,$A30)))</f>
        <v>0</v>
      </c>
      <c r="H30" s="35">
        <f>IF($A30="","",IF($B30="Einnahme",SUMIFS('Juni'!$D$8:$D$107,'Juni'!$C$8:$C$107,$A30),SUMIFS('Juni'!$E$8:$E$107,'Juni'!$C$8:$C$107,$A30)))</f>
        <v>0</v>
      </c>
      <c r="I30" s="35">
        <f>IF($A30="","",IF($B30="Einnahme",SUMIFS('Juli'!$D$8:$D$107,'Juli'!$C$8:$C$107,$A30),SUMIFS('Juli'!$E$8:$E$107,'Juli'!$C$8:$C$107,$A30)))</f>
        <v>0</v>
      </c>
      <c r="J30" s="35">
        <f>IF($A30="","",IF($B30="Einnahme",SUMIFS('August'!$D$8:$D$107,'August'!$C$8:$C$107,$A30),SUMIFS('August'!$E$8:$E$107,'August'!$C$8:$C$107,$A30)))</f>
        <v>0</v>
      </c>
      <c r="K30" s="35">
        <f>IF($A30="","",IF($B30="Einnahme",SUMIFS('September'!$D$8:$D$107,'September'!$C$8:$C$107,$A30),SUMIFS('September'!$E$8:$E$107,'September'!$C$8:$C$107,$A30)))</f>
        <v>0</v>
      </c>
      <c r="L30" s="35">
        <f>IF($A30="","",IF($B30="Einnahme",SUMIFS('Oktober'!$D$8:$D$107,'Oktober'!$C$8:$C$107,$A30),SUMIFS('Oktober'!$E$8:$E$107,'Oktober'!$C$8:$C$107,$A30)))</f>
        <v>0</v>
      </c>
      <c r="M30" s="35">
        <f>IF($A30="","",IF($B30="Einnahme",SUMIFS('November'!$D$8:$D$107,'November'!$C$8:$C$107,$A30),SUMIFS('November'!$E$8:$E$107,'November'!$C$8:$C$107,$A30)))</f>
        <v>0</v>
      </c>
      <c r="N30" s="35">
        <f>IF($A30="","",IF($B30="Einnahme",SUMIFS('Dezember'!$D$8:$D$107,'Dezember'!$C$8:$C$107,$A30),SUMIFS('Dezember'!$E$8:$E$107,'Dezember'!$C$8:$C$107,$A30)))</f>
        <v>0</v>
      </c>
      <c r="O30" s="37">
        <f>IF($A30="","",SUM(C30:N30))</f>
        <v>0</v>
      </c>
    </row>
    <row r="31" spans="1:15" x14ac:dyDescent="0.25">
      <c r="A31" s="33" t="str">
        <f>IF(Kategorien!$A$31="","",Kategorien!$A$31)</f>
        <v>Familienüberweisung</v>
      </c>
      <c r="B31" s="34" t="str">
        <f>IF(Kategorien!$A$31="","",Kategorien!$B$31)</f>
        <v>Variabel</v>
      </c>
      <c r="C31" s="35">
        <f>IF($A31="","",IF($B31="Einnahme",SUMIFS('Januar'!$D$8:$D$107,'Januar'!$C$8:$C$107,$A31),SUMIFS('Januar'!$E$8:$E$107,'Januar'!$C$8:$C$107,$A31)))</f>
        <v>0</v>
      </c>
      <c r="D31" s="35">
        <f>IF($A31="","",IF($B31="Einnahme",SUMIFS('Februar'!$D$8:$D$107,'Februar'!$C$8:$C$107,$A31),SUMIFS('Februar'!$E$8:$E$107,'Februar'!$C$8:$C$107,$A31)))</f>
        <v>0</v>
      </c>
      <c r="E31" s="35">
        <f>IF($A31="","",IF($B31="Einnahme",SUMIFS('März'!$D$8:$D$107,'März'!$C$8:$C$107,$A31),SUMIFS('März'!$E$8:$E$107,'März'!$C$8:$C$107,$A31)))</f>
        <v>0</v>
      </c>
      <c r="F31" s="35">
        <f>IF($A31="","",IF($B31="Einnahme",SUMIFS('April'!$D$8:$D$107,'April'!$C$8:$C$107,$A31),SUMIFS('April'!$E$8:$E$107,'April'!$C$8:$C$107,$A31)))</f>
        <v>0</v>
      </c>
      <c r="G31" s="35">
        <f>IF($A31="","",IF($B31="Einnahme",SUMIFS('Mai'!$D$8:$D$107,'Mai'!$C$8:$C$107,$A31),SUMIFS('Mai'!$E$8:$E$107,'Mai'!$C$8:$C$107,$A31)))</f>
        <v>0</v>
      </c>
      <c r="H31" s="35">
        <f>IF($A31="","",IF($B31="Einnahme",SUMIFS('Juni'!$D$8:$D$107,'Juni'!$C$8:$C$107,$A31),SUMIFS('Juni'!$E$8:$E$107,'Juni'!$C$8:$C$107,$A31)))</f>
        <v>0</v>
      </c>
      <c r="I31" s="35">
        <f>IF($A31="","",IF($B31="Einnahme",SUMIFS('Juli'!$D$8:$D$107,'Juli'!$C$8:$C$107,$A31),SUMIFS('Juli'!$E$8:$E$107,'Juli'!$C$8:$C$107,$A31)))</f>
        <v>0</v>
      </c>
      <c r="J31" s="35">
        <f>IF($A31="","",IF($B31="Einnahme",SUMIFS('August'!$D$8:$D$107,'August'!$C$8:$C$107,$A31),SUMIFS('August'!$E$8:$E$107,'August'!$C$8:$C$107,$A31)))</f>
        <v>0</v>
      </c>
      <c r="K31" s="35">
        <f>IF($A31="","",IF($B31="Einnahme",SUMIFS('September'!$D$8:$D$107,'September'!$C$8:$C$107,$A31),SUMIFS('September'!$E$8:$E$107,'September'!$C$8:$C$107,$A31)))</f>
        <v>0</v>
      </c>
      <c r="L31" s="35">
        <f>IF($A31="","",IF($B31="Einnahme",SUMIFS('Oktober'!$D$8:$D$107,'Oktober'!$C$8:$C$107,$A31),SUMIFS('Oktober'!$E$8:$E$107,'Oktober'!$C$8:$C$107,$A31)))</f>
        <v>0</v>
      </c>
      <c r="M31" s="35">
        <f>IF($A31="","",IF($B31="Einnahme",SUMIFS('November'!$D$8:$D$107,'November'!$C$8:$C$107,$A31),SUMIFS('November'!$E$8:$E$107,'November'!$C$8:$C$107,$A31)))</f>
        <v>0</v>
      </c>
      <c r="N31" s="35">
        <f>IF($A31="","",IF($B31="Einnahme",SUMIFS('Dezember'!$D$8:$D$107,'Dezember'!$C$8:$C$107,$A31),SUMIFS('Dezember'!$E$8:$E$107,'Dezember'!$C$8:$C$107,$A31)))</f>
        <v>0</v>
      </c>
      <c r="O31" s="37">
        <f>IF($A31="","",SUM(C31:N31))</f>
        <v>0</v>
      </c>
    </row>
    <row r="32" spans="1:15" x14ac:dyDescent="0.25">
      <c r="A32" s="33" t="str">
        <f>IF(Kategorien!$A$32="","",Kategorien!$A$32)</f>
        <v>Überweisung an Personen</v>
      </c>
      <c r="B32" s="34" t="str">
        <f>IF(Kategorien!$A$32="","",Kategorien!$B$32)</f>
        <v>Variabel</v>
      </c>
      <c r="C32" s="35">
        <f>IF($A32="","",IF($B32="Einnahme",SUMIFS('Januar'!$D$8:$D$107,'Januar'!$C$8:$C$107,$A32),SUMIFS('Januar'!$E$8:$E$107,'Januar'!$C$8:$C$107,$A32)))</f>
        <v>0</v>
      </c>
      <c r="D32" s="35">
        <f>IF($A32="","",IF($B32="Einnahme",SUMIFS('Februar'!$D$8:$D$107,'Februar'!$C$8:$C$107,$A32),SUMIFS('Februar'!$E$8:$E$107,'Februar'!$C$8:$C$107,$A32)))</f>
        <v>0</v>
      </c>
      <c r="E32" s="35">
        <f>IF($A32="","",IF($B32="Einnahme",SUMIFS('März'!$D$8:$D$107,'März'!$C$8:$C$107,$A32),SUMIFS('März'!$E$8:$E$107,'März'!$C$8:$C$107,$A32)))</f>
        <v>0</v>
      </c>
      <c r="F32" s="35">
        <f>IF($A32="","",IF($B32="Einnahme",SUMIFS('April'!$D$8:$D$107,'April'!$C$8:$C$107,$A32),SUMIFS('April'!$E$8:$E$107,'April'!$C$8:$C$107,$A32)))</f>
        <v>0</v>
      </c>
      <c r="G32" s="35">
        <f>IF($A32="","",IF($B32="Einnahme",SUMIFS('Mai'!$D$8:$D$107,'Mai'!$C$8:$C$107,$A32),SUMIFS('Mai'!$E$8:$E$107,'Mai'!$C$8:$C$107,$A32)))</f>
        <v>0</v>
      </c>
      <c r="H32" s="35">
        <f>IF($A32="","",IF($B32="Einnahme",SUMIFS('Juni'!$D$8:$D$107,'Juni'!$C$8:$C$107,$A32),SUMIFS('Juni'!$E$8:$E$107,'Juni'!$C$8:$C$107,$A32)))</f>
        <v>0</v>
      </c>
      <c r="I32" s="35">
        <f>IF($A32="","",IF($B32="Einnahme",SUMIFS('Juli'!$D$8:$D$107,'Juli'!$C$8:$C$107,$A32),SUMIFS('Juli'!$E$8:$E$107,'Juli'!$C$8:$C$107,$A32)))</f>
        <v>0</v>
      </c>
      <c r="J32" s="35">
        <f>IF($A32="","",IF($B32="Einnahme",SUMIFS('August'!$D$8:$D$107,'August'!$C$8:$C$107,$A32),SUMIFS('August'!$E$8:$E$107,'August'!$C$8:$C$107,$A32)))</f>
        <v>0</v>
      </c>
      <c r="K32" s="35">
        <f>IF($A32="","",IF($B32="Einnahme",SUMIFS('September'!$D$8:$D$107,'September'!$C$8:$C$107,$A32),SUMIFS('September'!$E$8:$E$107,'September'!$C$8:$C$107,$A32)))</f>
        <v>0</v>
      </c>
      <c r="L32" s="35">
        <f>IF($A32="","",IF($B32="Einnahme",SUMIFS('Oktober'!$D$8:$D$107,'Oktober'!$C$8:$C$107,$A32),SUMIFS('Oktober'!$E$8:$E$107,'Oktober'!$C$8:$C$107,$A32)))</f>
        <v>0</v>
      </c>
      <c r="M32" s="35">
        <f>IF($A32="","",IF($B32="Einnahme",SUMIFS('November'!$D$8:$D$107,'November'!$C$8:$C$107,$A32),SUMIFS('November'!$E$8:$E$107,'November'!$C$8:$C$107,$A32)))</f>
        <v>0</v>
      </c>
      <c r="N32" s="35">
        <f>IF($A32="","",IF($B32="Einnahme",SUMIFS('Dezember'!$D$8:$D$107,'Dezember'!$C$8:$C$107,$A32),SUMIFS('Dezember'!$E$8:$E$107,'Dezember'!$C$8:$C$107,$A32)))</f>
        <v>0</v>
      </c>
      <c r="O32" s="37">
        <f>IF($A32="","",SUM(C32:N32))</f>
        <v>0</v>
      </c>
    </row>
    <row r="33" spans="1:15" x14ac:dyDescent="0.25">
      <c r="A33" s="33" t="str">
        <f>IF(Kategorien!$A$33="","",Kategorien!$A$33)</f>
        <v>Sonstiges</v>
      </c>
      <c r="B33" s="34" t="str">
        <f>IF(Kategorien!$A$33="","",Kategorien!$B$33)</f>
        <v>Variabel</v>
      </c>
      <c r="C33" s="35">
        <f>IF($A33="","",IF($B33="Einnahme",SUMIFS('Januar'!$D$8:$D$107,'Januar'!$C$8:$C$107,$A33),SUMIFS('Januar'!$E$8:$E$107,'Januar'!$C$8:$C$107,$A33)))</f>
        <v>0</v>
      </c>
      <c r="D33" s="35">
        <f>IF($A33="","",IF($B33="Einnahme",SUMIFS('Februar'!$D$8:$D$107,'Februar'!$C$8:$C$107,$A33),SUMIFS('Februar'!$E$8:$E$107,'Februar'!$C$8:$C$107,$A33)))</f>
        <v>0</v>
      </c>
      <c r="E33" s="35">
        <f>IF($A33="","",IF($B33="Einnahme",SUMIFS('März'!$D$8:$D$107,'März'!$C$8:$C$107,$A33),SUMIFS('März'!$E$8:$E$107,'März'!$C$8:$C$107,$A33)))</f>
        <v>0</v>
      </c>
      <c r="F33" s="35">
        <f>IF($A33="","",IF($B33="Einnahme",SUMIFS('April'!$D$8:$D$107,'April'!$C$8:$C$107,$A33),SUMIFS('April'!$E$8:$E$107,'April'!$C$8:$C$107,$A33)))</f>
        <v>0</v>
      </c>
      <c r="G33" s="35">
        <f>IF($A33="","",IF($B33="Einnahme",SUMIFS('Mai'!$D$8:$D$107,'Mai'!$C$8:$C$107,$A33),SUMIFS('Mai'!$E$8:$E$107,'Mai'!$C$8:$C$107,$A33)))</f>
        <v>0</v>
      </c>
      <c r="H33" s="35">
        <f>IF($A33="","",IF($B33="Einnahme",SUMIFS('Juni'!$D$8:$D$107,'Juni'!$C$8:$C$107,$A33),SUMIFS('Juni'!$E$8:$E$107,'Juni'!$C$8:$C$107,$A33)))</f>
        <v>0</v>
      </c>
      <c r="I33" s="35">
        <f>IF($A33="","",IF($B33="Einnahme",SUMIFS('Juli'!$D$8:$D$107,'Juli'!$C$8:$C$107,$A33),SUMIFS('Juli'!$E$8:$E$107,'Juli'!$C$8:$C$107,$A33)))</f>
        <v>0</v>
      </c>
      <c r="J33" s="35">
        <f>IF($A33="","",IF($B33="Einnahme",SUMIFS('August'!$D$8:$D$107,'August'!$C$8:$C$107,$A33),SUMIFS('August'!$E$8:$E$107,'August'!$C$8:$C$107,$A33)))</f>
        <v>0</v>
      </c>
      <c r="K33" s="35">
        <f>IF($A33="","",IF($B33="Einnahme",SUMIFS('September'!$D$8:$D$107,'September'!$C$8:$C$107,$A33),SUMIFS('September'!$E$8:$E$107,'September'!$C$8:$C$107,$A33)))</f>
        <v>0</v>
      </c>
      <c r="L33" s="35">
        <f>IF($A33="","",IF($B33="Einnahme",SUMIFS('Oktober'!$D$8:$D$107,'Oktober'!$C$8:$C$107,$A33),SUMIFS('Oktober'!$E$8:$E$107,'Oktober'!$C$8:$C$107,$A33)))</f>
        <v>0</v>
      </c>
      <c r="M33" s="35">
        <f>IF($A33="","",IF($B33="Einnahme",SUMIFS('November'!$D$8:$D$107,'November'!$C$8:$C$107,$A33),SUMIFS('November'!$E$8:$E$107,'November'!$C$8:$C$107,$A33)))</f>
        <v>0</v>
      </c>
      <c r="N33" s="35">
        <f>IF($A33="","",IF($B33="Einnahme",SUMIFS('Dezember'!$D$8:$D$107,'Dezember'!$C$8:$C$107,$A33),SUMIFS('Dezember'!$E$8:$E$107,'Dezember'!$C$8:$C$107,$A33)))</f>
        <v>0</v>
      </c>
      <c r="O33" s="37">
        <f>IF($A33="","",SUM(C33:N33))</f>
        <v>0</v>
      </c>
    </row>
    <row r="34" spans="1:15" x14ac:dyDescent="0.25">
      <c r="A34" s="33" t="str">
        <f>IF(Kategorien!$A$34="","",Kategorien!$A$34)</f>
        <v/>
      </c>
      <c r="B34" s="34" t="str">
        <f>IF(Kategorien!$A$34="","",Kategorien!$B$34)</f>
        <v/>
      </c>
      <c r="C34" s="35" t="str">
        <f>IF($A34="","",IF($B34="Einnahme",SUMIFS('Januar'!$D$8:$D$107,'Januar'!$C$8:$C$107,$A34),SUMIFS('Januar'!$E$8:$E$107,'Januar'!$C$8:$C$107,$A34)))</f>
        <v/>
      </c>
      <c r="D34" s="35" t="str">
        <f>IF($A34="","",IF($B34="Einnahme",SUMIFS('Februar'!$D$8:$D$107,'Februar'!$C$8:$C$107,$A34),SUMIFS('Februar'!$E$8:$E$107,'Februar'!$C$8:$C$107,$A34)))</f>
        <v/>
      </c>
      <c r="E34" s="35" t="str">
        <f>IF($A34="","",IF($B34="Einnahme",SUMIFS('März'!$D$8:$D$107,'März'!$C$8:$C$107,$A34),SUMIFS('März'!$E$8:$E$107,'März'!$C$8:$C$107,$A34)))</f>
        <v/>
      </c>
      <c r="F34" s="35" t="str">
        <f>IF($A34="","",IF($B34="Einnahme",SUMIFS('April'!$D$8:$D$107,'April'!$C$8:$C$107,$A34),SUMIFS('April'!$E$8:$E$107,'April'!$C$8:$C$107,$A34)))</f>
        <v/>
      </c>
      <c r="G34" s="35" t="str">
        <f>IF($A34="","",IF($B34="Einnahme",SUMIFS('Mai'!$D$8:$D$107,'Mai'!$C$8:$C$107,$A34),SUMIFS('Mai'!$E$8:$E$107,'Mai'!$C$8:$C$107,$A34)))</f>
        <v/>
      </c>
      <c r="H34" s="35" t="str">
        <f>IF($A34="","",IF($B34="Einnahme",SUMIFS('Juni'!$D$8:$D$107,'Juni'!$C$8:$C$107,$A34),SUMIFS('Juni'!$E$8:$E$107,'Juni'!$C$8:$C$107,$A34)))</f>
        <v/>
      </c>
      <c r="I34" s="35" t="str">
        <f>IF($A34="","",IF($B34="Einnahme",SUMIFS('Juli'!$D$8:$D$107,'Juli'!$C$8:$C$107,$A34),SUMIFS('Juli'!$E$8:$E$107,'Juli'!$C$8:$C$107,$A34)))</f>
        <v/>
      </c>
      <c r="J34" s="35" t="str">
        <f>IF($A34="","",IF($B34="Einnahme",SUMIFS('August'!$D$8:$D$107,'August'!$C$8:$C$107,$A34),SUMIFS('August'!$E$8:$E$107,'August'!$C$8:$C$107,$A34)))</f>
        <v/>
      </c>
      <c r="K34" s="35" t="str">
        <f>IF($A34="","",IF($B34="Einnahme",SUMIFS('September'!$D$8:$D$107,'September'!$C$8:$C$107,$A34),SUMIFS('September'!$E$8:$E$107,'September'!$C$8:$C$107,$A34)))</f>
        <v/>
      </c>
      <c r="L34" s="35" t="str">
        <f>IF($A34="","",IF($B34="Einnahme",SUMIFS('Oktober'!$D$8:$D$107,'Oktober'!$C$8:$C$107,$A34),SUMIFS('Oktober'!$E$8:$E$107,'Oktober'!$C$8:$C$107,$A34)))</f>
        <v/>
      </c>
      <c r="M34" s="35" t="str">
        <f>IF($A34="","",IF($B34="Einnahme",SUMIFS('November'!$D$8:$D$107,'November'!$C$8:$C$107,$A34),SUMIFS('November'!$E$8:$E$107,'November'!$C$8:$C$107,$A34)))</f>
        <v/>
      </c>
      <c r="N34" s="35" t="str">
        <f>IF($A34="","",IF($B34="Einnahme",SUMIFS('Dezember'!$D$8:$D$107,'Dezember'!$C$8:$C$107,$A34),SUMIFS('Dezember'!$E$8:$E$107,'Dezember'!$C$8:$C$107,$A34)))</f>
        <v/>
      </c>
      <c r="O34" s="37" t="str">
        <f>IF($A34="","",SUM(C34:N34))</f>
        <v/>
      </c>
    </row>
    <row r="35" spans="1:15" x14ac:dyDescent="0.25">
      <c r="A35" s="33" t="str">
        <f>IF(Kategorien!$A$35="","",Kategorien!$A$35)</f>
        <v/>
      </c>
      <c r="B35" s="34" t="str">
        <f>IF(Kategorien!$A$35="","",Kategorien!$B$35)</f>
        <v/>
      </c>
      <c r="C35" s="35" t="str">
        <f>IF($A35="","",IF($B35="Einnahme",SUMIFS('Januar'!$D$8:$D$107,'Januar'!$C$8:$C$107,$A35),SUMIFS('Januar'!$E$8:$E$107,'Januar'!$C$8:$C$107,$A35)))</f>
        <v/>
      </c>
      <c r="D35" s="35" t="str">
        <f>IF($A35="","",IF($B35="Einnahme",SUMIFS('Februar'!$D$8:$D$107,'Februar'!$C$8:$C$107,$A35),SUMIFS('Februar'!$E$8:$E$107,'Februar'!$C$8:$C$107,$A35)))</f>
        <v/>
      </c>
      <c r="E35" s="35" t="str">
        <f>IF($A35="","",IF($B35="Einnahme",SUMIFS('März'!$D$8:$D$107,'März'!$C$8:$C$107,$A35),SUMIFS('März'!$E$8:$E$107,'März'!$C$8:$C$107,$A35)))</f>
        <v/>
      </c>
      <c r="F35" s="35" t="str">
        <f>IF($A35="","",IF($B35="Einnahme",SUMIFS('April'!$D$8:$D$107,'April'!$C$8:$C$107,$A35),SUMIFS('April'!$E$8:$E$107,'April'!$C$8:$C$107,$A35)))</f>
        <v/>
      </c>
      <c r="G35" s="35" t="str">
        <f>IF($A35="","",IF($B35="Einnahme",SUMIFS('Mai'!$D$8:$D$107,'Mai'!$C$8:$C$107,$A35),SUMIFS('Mai'!$E$8:$E$107,'Mai'!$C$8:$C$107,$A35)))</f>
        <v/>
      </c>
      <c r="H35" s="35" t="str">
        <f>IF($A35="","",IF($B35="Einnahme",SUMIFS('Juni'!$D$8:$D$107,'Juni'!$C$8:$C$107,$A35),SUMIFS('Juni'!$E$8:$E$107,'Juni'!$C$8:$C$107,$A35)))</f>
        <v/>
      </c>
      <c r="I35" s="35" t="str">
        <f>IF($A35="","",IF($B35="Einnahme",SUMIFS('Juli'!$D$8:$D$107,'Juli'!$C$8:$C$107,$A35),SUMIFS('Juli'!$E$8:$E$107,'Juli'!$C$8:$C$107,$A35)))</f>
        <v/>
      </c>
      <c r="J35" s="35" t="str">
        <f>IF($A35="","",IF($B35="Einnahme",SUMIFS('August'!$D$8:$D$107,'August'!$C$8:$C$107,$A35),SUMIFS('August'!$E$8:$E$107,'August'!$C$8:$C$107,$A35)))</f>
        <v/>
      </c>
      <c r="K35" s="35" t="str">
        <f>IF($A35="","",IF($B35="Einnahme",SUMIFS('September'!$D$8:$D$107,'September'!$C$8:$C$107,$A35),SUMIFS('September'!$E$8:$E$107,'September'!$C$8:$C$107,$A35)))</f>
        <v/>
      </c>
      <c r="L35" s="35" t="str">
        <f>IF($A35="","",IF($B35="Einnahme",SUMIFS('Oktober'!$D$8:$D$107,'Oktober'!$C$8:$C$107,$A35),SUMIFS('Oktober'!$E$8:$E$107,'Oktober'!$C$8:$C$107,$A35)))</f>
        <v/>
      </c>
      <c r="M35" s="35" t="str">
        <f>IF($A35="","",IF($B35="Einnahme",SUMIFS('November'!$D$8:$D$107,'November'!$C$8:$C$107,$A35),SUMIFS('November'!$E$8:$E$107,'November'!$C$8:$C$107,$A35)))</f>
        <v/>
      </c>
      <c r="N35" s="35" t="str">
        <f>IF($A35="","",IF($B35="Einnahme",SUMIFS('Dezember'!$D$8:$D$107,'Dezember'!$C$8:$C$107,$A35),SUMIFS('Dezember'!$E$8:$E$107,'Dezember'!$C$8:$C$107,$A35)))</f>
        <v/>
      </c>
      <c r="O35" s="37" t="str">
        <f>IF($A35="","",SUM(C35:N35))</f>
        <v/>
      </c>
    </row>
    <row r="36" spans="1:15" x14ac:dyDescent="0.25">
      <c r="A36" s="33" t="str">
        <f>IF(Kategorien!$A$36="","",Kategorien!$A$36)</f>
        <v/>
      </c>
      <c r="B36" s="34" t="str">
        <f>IF(Kategorien!$A$36="","",Kategorien!$B$36)</f>
        <v/>
      </c>
      <c r="C36" s="35" t="str">
        <f>IF($A36="","",IF($B36="Einnahme",SUMIFS('Januar'!$D$8:$D$107,'Januar'!$C$8:$C$107,$A36),SUMIFS('Januar'!$E$8:$E$107,'Januar'!$C$8:$C$107,$A36)))</f>
        <v/>
      </c>
      <c r="D36" s="35" t="str">
        <f>IF($A36="","",IF($B36="Einnahme",SUMIFS('Februar'!$D$8:$D$107,'Februar'!$C$8:$C$107,$A36),SUMIFS('Februar'!$E$8:$E$107,'Februar'!$C$8:$C$107,$A36)))</f>
        <v/>
      </c>
      <c r="E36" s="35" t="str">
        <f>IF($A36="","",IF($B36="Einnahme",SUMIFS('März'!$D$8:$D$107,'März'!$C$8:$C$107,$A36),SUMIFS('März'!$E$8:$E$107,'März'!$C$8:$C$107,$A36)))</f>
        <v/>
      </c>
      <c r="F36" s="35" t="str">
        <f>IF($A36="","",IF($B36="Einnahme",SUMIFS('April'!$D$8:$D$107,'April'!$C$8:$C$107,$A36),SUMIFS('April'!$E$8:$E$107,'April'!$C$8:$C$107,$A36)))</f>
        <v/>
      </c>
      <c r="G36" s="35" t="str">
        <f>IF($A36="","",IF($B36="Einnahme",SUMIFS('Mai'!$D$8:$D$107,'Mai'!$C$8:$C$107,$A36),SUMIFS('Mai'!$E$8:$E$107,'Mai'!$C$8:$C$107,$A36)))</f>
        <v/>
      </c>
      <c r="H36" s="35" t="str">
        <f>IF($A36="","",IF($B36="Einnahme",SUMIFS('Juni'!$D$8:$D$107,'Juni'!$C$8:$C$107,$A36),SUMIFS('Juni'!$E$8:$E$107,'Juni'!$C$8:$C$107,$A36)))</f>
        <v/>
      </c>
      <c r="I36" s="35" t="str">
        <f>IF($A36="","",IF($B36="Einnahme",SUMIFS('Juli'!$D$8:$D$107,'Juli'!$C$8:$C$107,$A36),SUMIFS('Juli'!$E$8:$E$107,'Juli'!$C$8:$C$107,$A36)))</f>
        <v/>
      </c>
      <c r="J36" s="35" t="str">
        <f>IF($A36="","",IF($B36="Einnahme",SUMIFS('August'!$D$8:$D$107,'August'!$C$8:$C$107,$A36),SUMIFS('August'!$E$8:$E$107,'August'!$C$8:$C$107,$A36)))</f>
        <v/>
      </c>
      <c r="K36" s="35" t="str">
        <f>IF($A36="","",IF($B36="Einnahme",SUMIFS('September'!$D$8:$D$107,'September'!$C$8:$C$107,$A36),SUMIFS('September'!$E$8:$E$107,'September'!$C$8:$C$107,$A36)))</f>
        <v/>
      </c>
      <c r="L36" s="35" t="str">
        <f>IF($A36="","",IF($B36="Einnahme",SUMIFS('Oktober'!$D$8:$D$107,'Oktober'!$C$8:$C$107,$A36),SUMIFS('Oktober'!$E$8:$E$107,'Oktober'!$C$8:$C$107,$A36)))</f>
        <v/>
      </c>
      <c r="M36" s="35" t="str">
        <f>IF($A36="","",IF($B36="Einnahme",SUMIFS('November'!$D$8:$D$107,'November'!$C$8:$C$107,$A36),SUMIFS('November'!$E$8:$E$107,'November'!$C$8:$C$107,$A36)))</f>
        <v/>
      </c>
      <c r="N36" s="35" t="str">
        <f>IF($A36="","",IF($B36="Einnahme",SUMIFS('Dezember'!$D$8:$D$107,'Dezember'!$C$8:$C$107,$A36),SUMIFS('Dezember'!$E$8:$E$107,'Dezember'!$C$8:$C$107,$A36)))</f>
        <v/>
      </c>
      <c r="O36" s="37" t="str">
        <f>IF($A36="","",SUM(C36:N36))</f>
        <v/>
      </c>
    </row>
    <row r="37" spans="1:15" x14ac:dyDescent="0.25">
      <c r="A37" s="33" t="str">
        <f>IF(Kategorien!$A$37="","",Kategorien!$A$37)</f>
        <v/>
      </c>
      <c r="B37" s="34" t="str">
        <f>IF(Kategorien!$A$37="","",Kategorien!$B$37)</f>
        <v/>
      </c>
      <c r="C37" s="35" t="str">
        <f>IF($A37="","",IF($B37="Einnahme",SUMIFS('Januar'!$D$8:$D$107,'Januar'!$C$8:$C$107,$A37),SUMIFS('Januar'!$E$8:$E$107,'Januar'!$C$8:$C$107,$A37)))</f>
        <v/>
      </c>
      <c r="D37" s="35" t="str">
        <f>IF($A37="","",IF($B37="Einnahme",SUMIFS('Februar'!$D$8:$D$107,'Februar'!$C$8:$C$107,$A37),SUMIFS('Februar'!$E$8:$E$107,'Februar'!$C$8:$C$107,$A37)))</f>
        <v/>
      </c>
      <c r="E37" s="35" t="str">
        <f>IF($A37="","",IF($B37="Einnahme",SUMIFS('März'!$D$8:$D$107,'März'!$C$8:$C$107,$A37),SUMIFS('März'!$E$8:$E$107,'März'!$C$8:$C$107,$A37)))</f>
        <v/>
      </c>
      <c r="F37" s="35" t="str">
        <f>IF($A37="","",IF($B37="Einnahme",SUMIFS('April'!$D$8:$D$107,'April'!$C$8:$C$107,$A37),SUMIFS('April'!$E$8:$E$107,'April'!$C$8:$C$107,$A37)))</f>
        <v/>
      </c>
      <c r="G37" s="35" t="str">
        <f>IF($A37="","",IF($B37="Einnahme",SUMIFS('Mai'!$D$8:$D$107,'Mai'!$C$8:$C$107,$A37),SUMIFS('Mai'!$E$8:$E$107,'Mai'!$C$8:$C$107,$A37)))</f>
        <v/>
      </c>
      <c r="H37" s="35" t="str">
        <f>IF($A37="","",IF($B37="Einnahme",SUMIFS('Juni'!$D$8:$D$107,'Juni'!$C$8:$C$107,$A37),SUMIFS('Juni'!$E$8:$E$107,'Juni'!$C$8:$C$107,$A37)))</f>
        <v/>
      </c>
      <c r="I37" s="35" t="str">
        <f>IF($A37="","",IF($B37="Einnahme",SUMIFS('Juli'!$D$8:$D$107,'Juli'!$C$8:$C$107,$A37),SUMIFS('Juli'!$E$8:$E$107,'Juli'!$C$8:$C$107,$A37)))</f>
        <v/>
      </c>
      <c r="J37" s="35" t="str">
        <f>IF($A37="","",IF($B37="Einnahme",SUMIFS('August'!$D$8:$D$107,'August'!$C$8:$C$107,$A37),SUMIFS('August'!$E$8:$E$107,'August'!$C$8:$C$107,$A37)))</f>
        <v/>
      </c>
      <c r="K37" s="35" t="str">
        <f>IF($A37="","",IF($B37="Einnahme",SUMIFS('September'!$D$8:$D$107,'September'!$C$8:$C$107,$A37),SUMIFS('September'!$E$8:$E$107,'September'!$C$8:$C$107,$A37)))</f>
        <v/>
      </c>
      <c r="L37" s="35" t="str">
        <f>IF($A37="","",IF($B37="Einnahme",SUMIFS('Oktober'!$D$8:$D$107,'Oktober'!$C$8:$C$107,$A37),SUMIFS('Oktober'!$E$8:$E$107,'Oktober'!$C$8:$C$107,$A37)))</f>
        <v/>
      </c>
      <c r="M37" s="35" t="str">
        <f>IF($A37="","",IF($B37="Einnahme",SUMIFS('November'!$D$8:$D$107,'November'!$C$8:$C$107,$A37),SUMIFS('November'!$E$8:$E$107,'November'!$C$8:$C$107,$A37)))</f>
        <v/>
      </c>
      <c r="N37" s="35" t="str">
        <f>IF($A37="","",IF($B37="Einnahme",SUMIFS('Dezember'!$D$8:$D$107,'Dezember'!$C$8:$C$107,$A37),SUMIFS('Dezember'!$E$8:$E$107,'Dezember'!$C$8:$C$107,$A37)))</f>
        <v/>
      </c>
      <c r="O37" s="37" t="str">
        <f>IF($A37="","",SUM(C37:N37))</f>
        <v/>
      </c>
    </row>
    <row r="38" spans="1:15" x14ac:dyDescent="0.25">
      <c r="A38" s="33" t="str">
        <f>IF(Kategorien!$A$38="","",Kategorien!$A$38)</f>
        <v/>
      </c>
      <c r="B38" s="34" t="str">
        <f>IF(Kategorien!$A$38="","",Kategorien!$B$38)</f>
        <v/>
      </c>
      <c r="C38" s="35" t="str">
        <f>IF($A38="","",IF($B38="Einnahme",SUMIFS('Januar'!$D$8:$D$107,'Januar'!$C$8:$C$107,$A38),SUMIFS('Januar'!$E$8:$E$107,'Januar'!$C$8:$C$107,$A38)))</f>
        <v/>
      </c>
      <c r="D38" s="35" t="str">
        <f>IF($A38="","",IF($B38="Einnahme",SUMIFS('Februar'!$D$8:$D$107,'Februar'!$C$8:$C$107,$A38),SUMIFS('Februar'!$E$8:$E$107,'Februar'!$C$8:$C$107,$A38)))</f>
        <v/>
      </c>
      <c r="E38" s="35" t="str">
        <f>IF($A38="","",IF($B38="Einnahme",SUMIFS('März'!$D$8:$D$107,'März'!$C$8:$C$107,$A38),SUMIFS('März'!$E$8:$E$107,'März'!$C$8:$C$107,$A38)))</f>
        <v/>
      </c>
      <c r="F38" s="35" t="str">
        <f>IF($A38="","",IF($B38="Einnahme",SUMIFS('April'!$D$8:$D$107,'April'!$C$8:$C$107,$A38),SUMIFS('April'!$E$8:$E$107,'April'!$C$8:$C$107,$A38)))</f>
        <v/>
      </c>
      <c r="G38" s="35" t="str">
        <f>IF($A38="","",IF($B38="Einnahme",SUMIFS('Mai'!$D$8:$D$107,'Mai'!$C$8:$C$107,$A38),SUMIFS('Mai'!$E$8:$E$107,'Mai'!$C$8:$C$107,$A38)))</f>
        <v/>
      </c>
      <c r="H38" s="35" t="str">
        <f>IF($A38="","",IF($B38="Einnahme",SUMIFS('Juni'!$D$8:$D$107,'Juni'!$C$8:$C$107,$A38),SUMIFS('Juni'!$E$8:$E$107,'Juni'!$C$8:$C$107,$A38)))</f>
        <v/>
      </c>
      <c r="I38" s="35" t="str">
        <f>IF($A38="","",IF($B38="Einnahme",SUMIFS('Juli'!$D$8:$D$107,'Juli'!$C$8:$C$107,$A38),SUMIFS('Juli'!$E$8:$E$107,'Juli'!$C$8:$C$107,$A38)))</f>
        <v/>
      </c>
      <c r="J38" s="35" t="str">
        <f>IF($A38="","",IF($B38="Einnahme",SUMIFS('August'!$D$8:$D$107,'August'!$C$8:$C$107,$A38),SUMIFS('August'!$E$8:$E$107,'August'!$C$8:$C$107,$A38)))</f>
        <v/>
      </c>
      <c r="K38" s="35" t="str">
        <f>IF($A38="","",IF($B38="Einnahme",SUMIFS('September'!$D$8:$D$107,'September'!$C$8:$C$107,$A38),SUMIFS('September'!$E$8:$E$107,'September'!$C$8:$C$107,$A38)))</f>
        <v/>
      </c>
      <c r="L38" s="35" t="str">
        <f>IF($A38="","",IF($B38="Einnahme",SUMIFS('Oktober'!$D$8:$D$107,'Oktober'!$C$8:$C$107,$A38),SUMIFS('Oktober'!$E$8:$E$107,'Oktober'!$C$8:$C$107,$A38)))</f>
        <v/>
      </c>
      <c r="M38" s="35" t="str">
        <f>IF($A38="","",IF($B38="Einnahme",SUMIFS('November'!$D$8:$D$107,'November'!$C$8:$C$107,$A38),SUMIFS('November'!$E$8:$E$107,'November'!$C$8:$C$107,$A38)))</f>
        <v/>
      </c>
      <c r="N38" s="35" t="str">
        <f>IF($A38="","",IF($B38="Einnahme",SUMIFS('Dezember'!$D$8:$D$107,'Dezember'!$C$8:$C$107,$A38),SUMIFS('Dezember'!$E$8:$E$107,'Dezember'!$C$8:$C$107,$A38)))</f>
        <v/>
      </c>
      <c r="O38" s="37" t="str">
        <f>IF($A38="","",SUM(C38:N38))</f>
        <v/>
      </c>
    </row>
    <row r="39" spans="1:15" x14ac:dyDescent="0.25">
      <c r="A39" s="33" t="str">
        <f>IF(Kategorien!$A$39="","",Kategorien!$A$39)</f>
        <v/>
      </c>
      <c r="B39" s="34" t="str">
        <f>IF(Kategorien!$A$39="","",Kategorien!$B$39)</f>
        <v/>
      </c>
      <c r="C39" s="35" t="str">
        <f>IF($A39="","",IF($B39="Einnahme",SUMIFS('Januar'!$D$8:$D$107,'Januar'!$C$8:$C$107,$A39),SUMIFS('Januar'!$E$8:$E$107,'Januar'!$C$8:$C$107,$A39)))</f>
        <v/>
      </c>
      <c r="D39" s="35" t="str">
        <f>IF($A39="","",IF($B39="Einnahme",SUMIFS('Februar'!$D$8:$D$107,'Februar'!$C$8:$C$107,$A39),SUMIFS('Februar'!$E$8:$E$107,'Februar'!$C$8:$C$107,$A39)))</f>
        <v/>
      </c>
      <c r="E39" s="35" t="str">
        <f>IF($A39="","",IF($B39="Einnahme",SUMIFS('März'!$D$8:$D$107,'März'!$C$8:$C$107,$A39),SUMIFS('März'!$E$8:$E$107,'März'!$C$8:$C$107,$A39)))</f>
        <v/>
      </c>
      <c r="F39" s="35" t="str">
        <f>IF($A39="","",IF($B39="Einnahme",SUMIFS('April'!$D$8:$D$107,'April'!$C$8:$C$107,$A39),SUMIFS('April'!$E$8:$E$107,'April'!$C$8:$C$107,$A39)))</f>
        <v/>
      </c>
      <c r="G39" s="35" t="str">
        <f>IF($A39="","",IF($B39="Einnahme",SUMIFS('Mai'!$D$8:$D$107,'Mai'!$C$8:$C$107,$A39),SUMIFS('Mai'!$E$8:$E$107,'Mai'!$C$8:$C$107,$A39)))</f>
        <v/>
      </c>
      <c r="H39" s="35" t="str">
        <f>IF($A39="","",IF($B39="Einnahme",SUMIFS('Juni'!$D$8:$D$107,'Juni'!$C$8:$C$107,$A39),SUMIFS('Juni'!$E$8:$E$107,'Juni'!$C$8:$C$107,$A39)))</f>
        <v/>
      </c>
      <c r="I39" s="35" t="str">
        <f>IF($A39="","",IF($B39="Einnahme",SUMIFS('Juli'!$D$8:$D$107,'Juli'!$C$8:$C$107,$A39),SUMIFS('Juli'!$E$8:$E$107,'Juli'!$C$8:$C$107,$A39)))</f>
        <v/>
      </c>
      <c r="J39" s="35" t="str">
        <f>IF($A39="","",IF($B39="Einnahme",SUMIFS('August'!$D$8:$D$107,'August'!$C$8:$C$107,$A39),SUMIFS('August'!$E$8:$E$107,'August'!$C$8:$C$107,$A39)))</f>
        <v/>
      </c>
      <c r="K39" s="35" t="str">
        <f>IF($A39="","",IF($B39="Einnahme",SUMIFS('September'!$D$8:$D$107,'September'!$C$8:$C$107,$A39),SUMIFS('September'!$E$8:$E$107,'September'!$C$8:$C$107,$A39)))</f>
        <v/>
      </c>
      <c r="L39" s="35" t="str">
        <f>IF($A39="","",IF($B39="Einnahme",SUMIFS('Oktober'!$D$8:$D$107,'Oktober'!$C$8:$C$107,$A39),SUMIFS('Oktober'!$E$8:$E$107,'Oktober'!$C$8:$C$107,$A39)))</f>
        <v/>
      </c>
      <c r="M39" s="35" t="str">
        <f>IF($A39="","",IF($B39="Einnahme",SUMIFS('November'!$D$8:$D$107,'November'!$C$8:$C$107,$A39),SUMIFS('November'!$E$8:$E$107,'November'!$C$8:$C$107,$A39)))</f>
        <v/>
      </c>
      <c r="N39" s="35" t="str">
        <f>IF($A39="","",IF($B39="Einnahme",SUMIFS('Dezember'!$D$8:$D$107,'Dezember'!$C$8:$C$107,$A39),SUMIFS('Dezember'!$E$8:$E$107,'Dezember'!$C$8:$C$107,$A39)))</f>
        <v/>
      </c>
      <c r="O39" s="37" t="str">
        <f>IF($A39="","",SUM(C39:N39))</f>
        <v/>
      </c>
    </row>
    <row r="40" spans="1:15" x14ac:dyDescent="0.25">
      <c r="A40" s="33" t="str">
        <f>IF(Kategorien!$A$40="","",Kategorien!$A$40)</f>
        <v/>
      </c>
      <c r="B40" s="34" t="str">
        <f>IF(Kategorien!$A$40="","",Kategorien!$B$40)</f>
        <v/>
      </c>
      <c r="C40" s="35" t="str">
        <f>IF($A40="","",IF($B40="Einnahme",SUMIFS('Januar'!$D$8:$D$107,'Januar'!$C$8:$C$107,$A40),SUMIFS('Januar'!$E$8:$E$107,'Januar'!$C$8:$C$107,$A40)))</f>
        <v/>
      </c>
      <c r="D40" s="35" t="str">
        <f>IF($A40="","",IF($B40="Einnahme",SUMIFS('Februar'!$D$8:$D$107,'Februar'!$C$8:$C$107,$A40),SUMIFS('Februar'!$E$8:$E$107,'Februar'!$C$8:$C$107,$A40)))</f>
        <v/>
      </c>
      <c r="E40" s="35" t="str">
        <f>IF($A40="","",IF($B40="Einnahme",SUMIFS('März'!$D$8:$D$107,'März'!$C$8:$C$107,$A40),SUMIFS('März'!$E$8:$E$107,'März'!$C$8:$C$107,$A40)))</f>
        <v/>
      </c>
      <c r="F40" s="35" t="str">
        <f>IF($A40="","",IF($B40="Einnahme",SUMIFS('April'!$D$8:$D$107,'April'!$C$8:$C$107,$A40),SUMIFS('April'!$E$8:$E$107,'April'!$C$8:$C$107,$A40)))</f>
        <v/>
      </c>
      <c r="G40" s="35" t="str">
        <f>IF($A40="","",IF($B40="Einnahme",SUMIFS('Mai'!$D$8:$D$107,'Mai'!$C$8:$C$107,$A40),SUMIFS('Mai'!$E$8:$E$107,'Mai'!$C$8:$C$107,$A40)))</f>
        <v/>
      </c>
      <c r="H40" s="35" t="str">
        <f>IF($A40="","",IF($B40="Einnahme",SUMIFS('Juni'!$D$8:$D$107,'Juni'!$C$8:$C$107,$A40),SUMIFS('Juni'!$E$8:$E$107,'Juni'!$C$8:$C$107,$A40)))</f>
        <v/>
      </c>
      <c r="I40" s="35" t="str">
        <f>IF($A40="","",IF($B40="Einnahme",SUMIFS('Juli'!$D$8:$D$107,'Juli'!$C$8:$C$107,$A40),SUMIFS('Juli'!$E$8:$E$107,'Juli'!$C$8:$C$107,$A40)))</f>
        <v/>
      </c>
      <c r="J40" s="35" t="str">
        <f>IF($A40="","",IF($B40="Einnahme",SUMIFS('August'!$D$8:$D$107,'August'!$C$8:$C$107,$A40),SUMIFS('August'!$E$8:$E$107,'August'!$C$8:$C$107,$A40)))</f>
        <v/>
      </c>
      <c r="K40" s="35" t="str">
        <f>IF($A40="","",IF($B40="Einnahme",SUMIFS('September'!$D$8:$D$107,'September'!$C$8:$C$107,$A40),SUMIFS('September'!$E$8:$E$107,'September'!$C$8:$C$107,$A40)))</f>
        <v/>
      </c>
      <c r="L40" s="35" t="str">
        <f>IF($A40="","",IF($B40="Einnahme",SUMIFS('Oktober'!$D$8:$D$107,'Oktober'!$C$8:$C$107,$A40),SUMIFS('Oktober'!$E$8:$E$107,'Oktober'!$C$8:$C$107,$A40)))</f>
        <v/>
      </c>
      <c r="M40" s="35" t="str">
        <f>IF($A40="","",IF($B40="Einnahme",SUMIFS('November'!$D$8:$D$107,'November'!$C$8:$C$107,$A40),SUMIFS('November'!$E$8:$E$107,'November'!$C$8:$C$107,$A40)))</f>
        <v/>
      </c>
      <c r="N40" s="35" t="str">
        <f>IF($A40="","",IF($B40="Einnahme",SUMIFS('Dezember'!$D$8:$D$107,'Dezember'!$C$8:$C$107,$A40),SUMIFS('Dezember'!$E$8:$E$107,'Dezember'!$C$8:$C$107,$A40)))</f>
        <v/>
      </c>
      <c r="O40" s="37" t="str">
        <f>IF($A40="","",SUM(C40:N40))</f>
        <v/>
      </c>
    </row>
    <row r="41" spans="1:15" x14ac:dyDescent="0.25">
      <c r="A41" s="33" t="str">
        <f>IF(Kategorien!$A$41="","",Kategorien!$A$41)</f>
        <v/>
      </c>
      <c r="B41" s="34" t="str">
        <f>IF(Kategorien!$A$41="","",Kategorien!$B$41)</f>
        <v/>
      </c>
      <c r="C41" s="35" t="str">
        <f>IF($A41="","",IF($B41="Einnahme",SUMIFS('Januar'!$D$8:$D$107,'Januar'!$C$8:$C$107,$A41),SUMIFS('Januar'!$E$8:$E$107,'Januar'!$C$8:$C$107,$A41)))</f>
        <v/>
      </c>
      <c r="D41" s="35" t="str">
        <f>IF($A41="","",IF($B41="Einnahme",SUMIFS('Februar'!$D$8:$D$107,'Februar'!$C$8:$C$107,$A41),SUMIFS('Februar'!$E$8:$E$107,'Februar'!$C$8:$C$107,$A41)))</f>
        <v/>
      </c>
      <c r="E41" s="35" t="str">
        <f>IF($A41="","",IF($B41="Einnahme",SUMIFS('März'!$D$8:$D$107,'März'!$C$8:$C$107,$A41),SUMIFS('März'!$E$8:$E$107,'März'!$C$8:$C$107,$A41)))</f>
        <v/>
      </c>
      <c r="F41" s="35" t="str">
        <f>IF($A41="","",IF($B41="Einnahme",SUMIFS('April'!$D$8:$D$107,'April'!$C$8:$C$107,$A41),SUMIFS('April'!$E$8:$E$107,'April'!$C$8:$C$107,$A41)))</f>
        <v/>
      </c>
      <c r="G41" s="35" t="str">
        <f>IF($A41="","",IF($B41="Einnahme",SUMIFS('Mai'!$D$8:$D$107,'Mai'!$C$8:$C$107,$A41),SUMIFS('Mai'!$E$8:$E$107,'Mai'!$C$8:$C$107,$A41)))</f>
        <v/>
      </c>
      <c r="H41" s="35" t="str">
        <f>IF($A41="","",IF($B41="Einnahme",SUMIFS('Juni'!$D$8:$D$107,'Juni'!$C$8:$C$107,$A41),SUMIFS('Juni'!$E$8:$E$107,'Juni'!$C$8:$C$107,$A41)))</f>
        <v/>
      </c>
      <c r="I41" s="35" t="str">
        <f>IF($A41="","",IF($B41="Einnahme",SUMIFS('Juli'!$D$8:$D$107,'Juli'!$C$8:$C$107,$A41),SUMIFS('Juli'!$E$8:$E$107,'Juli'!$C$8:$C$107,$A41)))</f>
        <v/>
      </c>
      <c r="J41" s="35" t="str">
        <f>IF($A41="","",IF($B41="Einnahme",SUMIFS('August'!$D$8:$D$107,'August'!$C$8:$C$107,$A41),SUMIFS('August'!$E$8:$E$107,'August'!$C$8:$C$107,$A41)))</f>
        <v/>
      </c>
      <c r="K41" s="35" t="str">
        <f>IF($A41="","",IF($B41="Einnahme",SUMIFS('September'!$D$8:$D$107,'September'!$C$8:$C$107,$A41),SUMIFS('September'!$E$8:$E$107,'September'!$C$8:$C$107,$A41)))</f>
        <v/>
      </c>
      <c r="L41" s="35" t="str">
        <f>IF($A41="","",IF($B41="Einnahme",SUMIFS('Oktober'!$D$8:$D$107,'Oktober'!$C$8:$C$107,$A41),SUMIFS('Oktober'!$E$8:$E$107,'Oktober'!$C$8:$C$107,$A41)))</f>
        <v/>
      </c>
      <c r="M41" s="35" t="str">
        <f>IF($A41="","",IF($B41="Einnahme",SUMIFS('November'!$D$8:$D$107,'November'!$C$8:$C$107,$A41),SUMIFS('November'!$E$8:$E$107,'November'!$C$8:$C$107,$A41)))</f>
        <v/>
      </c>
      <c r="N41" s="35" t="str">
        <f>IF($A41="","",IF($B41="Einnahme",SUMIFS('Dezember'!$D$8:$D$107,'Dezember'!$C$8:$C$107,$A41),SUMIFS('Dezember'!$E$8:$E$107,'Dezember'!$C$8:$C$107,$A41)))</f>
        <v/>
      </c>
      <c r="O41" s="37" t="str">
        <f>IF($A41="","",SUM(C41:N41))</f>
        <v/>
      </c>
    </row>
    <row r="43" ht="18" customHeight="1" spans="1:15" x14ac:dyDescent="0.25">
      <c r="A43" s="36" t="s">
        <v>121</v>
      </c>
      <c r="B43" s="13"/>
      <c r="C43" s="23">
        <f>SUM('Januar'!$D$8:$D$107)</f>
        <v>0</v>
      </c>
      <c r="D43" s="23">
        <f>SUM('Februar'!$D$8:$D$107)</f>
        <v>0</v>
      </c>
      <c r="E43" s="23">
        <f>SUM('März'!$D$8:$D$107)</f>
        <v>0</v>
      </c>
      <c r="F43" s="23">
        <f>SUM('April'!$D$8:$D$107)</f>
        <v>0</v>
      </c>
      <c r="G43" s="23">
        <f>SUM('Mai'!$D$8:$D$107)</f>
        <v>0</v>
      </c>
      <c r="H43" s="23">
        <f>SUM('Juni'!$D$8:$D$107)</f>
        <v>0</v>
      </c>
      <c r="I43" s="23">
        <f>SUM('Juli'!$D$8:$D$107)</f>
        <v>0</v>
      </c>
      <c r="J43" s="23">
        <f>SUM('August'!$D$8:$D$107)</f>
        <v>0</v>
      </c>
      <c r="K43" s="23">
        <f>SUM('September'!$D$8:$D$107)</f>
        <v>0</v>
      </c>
      <c r="L43" s="23">
        <f>SUM('Oktober'!$D$8:$D$107)</f>
        <v>0</v>
      </c>
      <c r="M43" s="23">
        <f>SUM('November'!$D$8:$D$107)</f>
        <v>0</v>
      </c>
      <c r="N43" s="23">
        <f>SUM('Dezember'!$D$8:$D$107)</f>
        <v>0</v>
      </c>
      <c r="O43" s="23">
        <f>SUM(C43:N43)</f>
        <v>0</v>
      </c>
    </row>
    <row r="44" ht="18" customHeight="1" spans="1:15" x14ac:dyDescent="0.25">
      <c r="A44" s="38" t="s">
        <v>122</v>
      </c>
      <c r="B44" s="13"/>
      <c r="C44" s="39">
        <f>C43-SUMIFS(C$5:C$41,$B$5:$B$41,"Einnahme")</f>
        <v>0</v>
      </c>
      <c r="D44" s="39">
        <f>D43-SUMIFS(D$5:D$41,$B$5:$B$41,"Einnahme")</f>
        <v>0</v>
      </c>
      <c r="E44" s="39">
        <f>E43-SUMIFS(E$5:E$41,$B$5:$B$41,"Einnahme")</f>
        <v>0</v>
      </c>
      <c r="F44" s="39">
        <f>F43-SUMIFS(F$5:F$41,$B$5:$B$41,"Einnahme")</f>
        <v>0</v>
      </c>
      <c r="G44" s="39">
        <f>G43-SUMIFS(G$5:G$41,$B$5:$B$41,"Einnahme")</f>
        <v>0</v>
      </c>
      <c r="H44" s="39">
        <f>H43-SUMIFS(H$5:H$41,$B$5:$B$41,"Einnahme")</f>
        <v>0</v>
      </c>
      <c r="I44" s="39">
        <f>I43-SUMIFS(I$5:I$41,$B$5:$B$41,"Einnahme")</f>
        <v>0</v>
      </c>
      <c r="J44" s="39">
        <f>J43-SUMIFS(J$5:J$41,$B$5:$B$41,"Einnahme")</f>
        <v>0</v>
      </c>
      <c r="K44" s="39">
        <f>K43-SUMIFS(K$5:K$41,$B$5:$B$41,"Einnahme")</f>
        <v>0</v>
      </c>
      <c r="L44" s="39">
        <f>L43-SUMIFS(L$5:L$41,$B$5:$B$41,"Einnahme")</f>
        <v>0</v>
      </c>
      <c r="M44" s="39">
        <f>M43-SUMIFS(M$5:M$41,$B$5:$B$41,"Einnahme")</f>
        <v>0</v>
      </c>
      <c r="N44" s="39">
        <f>N43-SUMIFS(N$5:N$41,$B$5:$B$41,"Einnahme")</f>
        <v>0</v>
      </c>
      <c r="O44" s="23">
        <f>SUM(C44:N44)</f>
        <v>0</v>
      </c>
    </row>
    <row r="45" ht="18" customHeight="1" spans="1:15" x14ac:dyDescent="0.25">
      <c r="A45" s="36" t="s">
        <v>123</v>
      </c>
      <c r="B45" s="13"/>
      <c r="C45" s="23">
        <f>SUM('Januar'!$E$8:$E$107)</f>
        <v>0</v>
      </c>
      <c r="D45" s="23">
        <f>SUM('Februar'!$E$8:$E$107)</f>
        <v>0</v>
      </c>
      <c r="E45" s="23">
        <f>SUM('März'!$E$8:$E$107)</f>
        <v>0</v>
      </c>
      <c r="F45" s="23">
        <f>SUM('April'!$E$8:$E$107)</f>
        <v>0</v>
      </c>
      <c r="G45" s="23">
        <f>SUM('Mai'!$E$8:$E$107)</f>
        <v>0</v>
      </c>
      <c r="H45" s="23">
        <f>SUM('Juni'!$E$8:$E$107)</f>
        <v>0</v>
      </c>
      <c r="I45" s="23">
        <f>SUM('Juli'!$E$8:$E$107)</f>
        <v>0</v>
      </c>
      <c r="J45" s="23">
        <f>SUM('August'!$E$8:$E$107)</f>
        <v>0</v>
      </c>
      <c r="K45" s="23">
        <f>SUM('September'!$E$8:$E$107)</f>
        <v>0</v>
      </c>
      <c r="L45" s="23">
        <f>SUM('Oktober'!$E$8:$E$107)</f>
        <v>0</v>
      </c>
      <c r="M45" s="23">
        <f>SUM('November'!$E$8:$E$107)</f>
        <v>0</v>
      </c>
      <c r="N45" s="23">
        <f>SUM('Dezember'!$E$8:$E$107)</f>
        <v>0</v>
      </c>
      <c r="O45" s="23">
        <f>SUM(C45:N45)</f>
        <v>0</v>
      </c>
    </row>
    <row r="46" ht="18" customHeight="1" spans="1:15" x14ac:dyDescent="0.25">
      <c r="A46" s="38" t="s">
        <v>104</v>
      </c>
      <c r="B46" s="13"/>
      <c r="C46" s="39">
        <f>SUMIFS(C$5:C$41,$B$5:$B$41,"Fixkosten")</f>
        <v>0</v>
      </c>
      <c r="D46" s="39">
        <f>SUMIFS(D$5:D$41,$B$5:$B$41,"Fixkosten")</f>
        <v>0</v>
      </c>
      <c r="E46" s="39">
        <f>SUMIFS(E$5:E$41,$B$5:$B$41,"Fixkosten")</f>
        <v>0</v>
      </c>
      <c r="F46" s="39">
        <f>SUMIFS(F$5:F$41,$B$5:$B$41,"Fixkosten")</f>
        <v>0</v>
      </c>
      <c r="G46" s="39">
        <f>SUMIFS(G$5:G$41,$B$5:$B$41,"Fixkosten")</f>
        <v>0</v>
      </c>
      <c r="H46" s="39">
        <f>SUMIFS(H$5:H$41,$B$5:$B$41,"Fixkosten")</f>
        <v>0</v>
      </c>
      <c r="I46" s="39">
        <f>SUMIFS(I$5:I$41,$B$5:$B$41,"Fixkosten")</f>
        <v>0</v>
      </c>
      <c r="J46" s="39">
        <f>SUMIFS(J$5:J$41,$B$5:$B$41,"Fixkosten")</f>
        <v>0</v>
      </c>
      <c r="K46" s="39">
        <f>SUMIFS(K$5:K$41,$B$5:$B$41,"Fixkosten")</f>
        <v>0</v>
      </c>
      <c r="L46" s="39">
        <f>SUMIFS(L$5:L$41,$B$5:$B$41,"Fixkosten")</f>
        <v>0</v>
      </c>
      <c r="M46" s="39">
        <f>SUMIFS(M$5:M$41,$B$5:$B$41,"Fixkosten")</f>
        <v>0</v>
      </c>
      <c r="N46" s="39">
        <f>SUMIFS(N$5:N$41,$B$5:$B$41,"Fixkosten")</f>
        <v>0</v>
      </c>
      <c r="O46" s="23">
        <f>SUM(C46:N46)</f>
        <v>0</v>
      </c>
    </row>
    <row r="47" ht="18" customHeight="1" spans="1:15" x14ac:dyDescent="0.25">
      <c r="A47" s="38" t="s">
        <v>105</v>
      </c>
      <c r="B47" s="13"/>
      <c r="C47" s="39">
        <f>SUMIFS(C$5:C$41,$B$5:$B$41,"Variabel")</f>
        <v>0</v>
      </c>
      <c r="D47" s="39">
        <f>SUMIFS(D$5:D$41,$B$5:$B$41,"Variabel")</f>
        <v>0</v>
      </c>
      <c r="E47" s="39">
        <f>SUMIFS(E$5:E$41,$B$5:$B$41,"Variabel")</f>
        <v>0</v>
      </c>
      <c r="F47" s="39">
        <f>SUMIFS(F$5:F$41,$B$5:$B$41,"Variabel")</f>
        <v>0</v>
      </c>
      <c r="G47" s="39">
        <f>SUMIFS(G$5:G$41,$B$5:$B$41,"Variabel")</f>
        <v>0</v>
      </c>
      <c r="H47" s="39">
        <f>SUMIFS(H$5:H$41,$B$5:$B$41,"Variabel")</f>
        <v>0</v>
      </c>
      <c r="I47" s="39">
        <f>SUMIFS(I$5:I$41,$B$5:$B$41,"Variabel")</f>
        <v>0</v>
      </c>
      <c r="J47" s="39">
        <f>SUMIFS(J$5:J$41,$B$5:$B$41,"Variabel")</f>
        <v>0</v>
      </c>
      <c r="K47" s="39">
        <f>SUMIFS(K$5:K$41,$B$5:$B$41,"Variabel")</f>
        <v>0</v>
      </c>
      <c r="L47" s="39">
        <f>SUMIFS(L$5:L$41,$B$5:$B$41,"Variabel")</f>
        <v>0</v>
      </c>
      <c r="M47" s="39">
        <f>SUMIFS(M$5:M$41,$B$5:$B$41,"Variabel")</f>
        <v>0</v>
      </c>
      <c r="N47" s="39">
        <f>SUMIFS(N$5:N$41,$B$5:$B$41,"Variabel")</f>
        <v>0</v>
      </c>
      <c r="O47" s="23">
        <f>SUM(C47:N47)</f>
        <v>0</v>
      </c>
    </row>
    <row r="48" ht="18" customHeight="1" spans="1:15" x14ac:dyDescent="0.25">
      <c r="A48" s="38" t="s">
        <v>122</v>
      </c>
      <c r="B48" s="13"/>
      <c r="C48" s="39">
        <f>C45-C46-C47</f>
        <v>0</v>
      </c>
      <c r="D48" s="39">
        <f>D45-D46-D47</f>
        <v>0</v>
      </c>
      <c r="E48" s="39">
        <f>E45-E46-E47</f>
        <v>0</v>
      </c>
      <c r="F48" s="39">
        <f>F45-F46-F47</f>
        <v>0</v>
      </c>
      <c r="G48" s="39">
        <f>G45-G46-G47</f>
        <v>0</v>
      </c>
      <c r="H48" s="39">
        <f>H45-H46-H47</f>
        <v>0</v>
      </c>
      <c r="I48" s="39">
        <f>I45-I46-I47</f>
        <v>0</v>
      </c>
      <c r="J48" s="39">
        <f>J45-J46-J47</f>
        <v>0</v>
      </c>
      <c r="K48" s="39">
        <f>K45-K46-K47</f>
        <v>0</v>
      </c>
      <c r="L48" s="39">
        <f>L45-L46-L47</f>
        <v>0</v>
      </c>
      <c r="M48" s="39">
        <f>M45-M46-M47</f>
        <v>0</v>
      </c>
      <c r="N48" s="39">
        <f>N45-N46-N47</f>
        <v>0</v>
      </c>
      <c r="O48" s="23">
        <f>SUM(C48:N48)</f>
        <v>0</v>
      </c>
    </row>
    <row r="49" ht="18" customHeight="1" spans="1:15" x14ac:dyDescent="0.25">
      <c r="A49" s="40" t="s">
        <v>99</v>
      </c>
      <c r="B49" s="25"/>
      <c r="C49" s="41">
        <f>C43-C45</f>
        <v>0</v>
      </c>
      <c r="D49" s="41">
        <f>D43-D45</f>
        <v>0</v>
      </c>
      <c r="E49" s="41">
        <f>E43-E45</f>
        <v>0</v>
      </c>
      <c r="F49" s="41">
        <f>F43-F45</f>
        <v>0</v>
      </c>
      <c r="G49" s="41">
        <f>G43-G45</f>
        <v>0</v>
      </c>
      <c r="H49" s="41">
        <f>H43-H45</f>
        <v>0</v>
      </c>
      <c r="I49" s="41">
        <f>I43-I45</f>
        <v>0</v>
      </c>
      <c r="J49" s="41">
        <f>J43-J45</f>
        <v>0</v>
      </c>
      <c r="K49" s="41">
        <f>K43-K45</f>
        <v>0</v>
      </c>
      <c r="L49" s="41">
        <f>L43-L45</f>
        <v>0</v>
      </c>
      <c r="M49" s="41">
        <f>M43-M45</f>
        <v>0</v>
      </c>
      <c r="N49" s="41">
        <f>N43-N45</f>
        <v>0</v>
      </c>
      <c r="O49" s="41">
        <f>SUM(C49:N49)</f>
        <v>0</v>
      </c>
    </row>
    <row r="50" ht="18" customHeight="1" spans="1:15" x14ac:dyDescent="0.25">
      <c r="A50" s="36" t="s">
        <v>124</v>
      </c>
      <c r="B50" s="13"/>
      <c r="C50" s="42" t="str">
        <f>IFERROR(C49/C43,"–")</f>
        <v>–</v>
      </c>
      <c r="D50" s="42" t="str">
        <f>IFERROR(D49/D43,"–")</f>
        <v>–</v>
      </c>
      <c r="E50" s="42" t="str">
        <f>IFERROR(E49/E43,"–")</f>
        <v>–</v>
      </c>
      <c r="F50" s="42" t="str">
        <f>IFERROR(F49/F43,"–")</f>
        <v>–</v>
      </c>
      <c r="G50" s="42" t="str">
        <f>IFERROR(G49/G43,"–")</f>
        <v>–</v>
      </c>
      <c r="H50" s="42" t="str">
        <f>IFERROR(H49/H43,"–")</f>
        <v>–</v>
      </c>
      <c r="I50" s="42" t="str">
        <f>IFERROR(I49/I43,"–")</f>
        <v>–</v>
      </c>
      <c r="J50" s="42" t="str">
        <f>IFERROR(J49/J43,"–")</f>
        <v>–</v>
      </c>
      <c r="K50" s="42" t="str">
        <f>IFERROR(K49/K43,"–")</f>
        <v>–</v>
      </c>
      <c r="L50" s="42" t="str">
        <f>IFERROR(L49/L43,"–")</f>
        <v>–</v>
      </c>
      <c r="M50" s="42" t="str">
        <f>IFERROR(M49/M43,"–")</f>
        <v>–</v>
      </c>
      <c r="N50" s="42" t="str">
        <f>IFERROR(N49/N43,"–")</f>
        <v>–</v>
      </c>
      <c r="O50" s="42" t="str">
        <f>IFERROR(O49/O43,"–")</f>
        <v>–</v>
      </c>
    </row>
    <row r="52" spans="1:1" x14ac:dyDescent="0.25">
      <c r="A52" s="9" t="s">
        <v>125</v>
      </c>
    </row>
  </sheetData>
  <conditionalFormatting sqref="C49:O50">
    <cfRule type="cellIs" dxfId="12" priority="1" operator="lessThan">
      <formula>0</formula>
    </cfRule>
  </conditionalFormatting>
  <printOptions horizontalCentered="1"/>
  <pageMargins left="0.5" right="0.5" top="0.6" bottom="0.75" header="0.3" footer="0.3"/>
  <pageSetup paperSize="9" orientation="landscape" fitToWidth="1" fitToHeight="0"/>
  <headerFooter>
    <oddFooter>&amp;L&amp;"Arial,Regular"&amp;8martiafinanzen.de — kostenlose Vorlage&amp;R&amp;"Arial,Regular"&amp;8Seite &amp;P von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7225"/>
    <pageSetUpPr fitToPage="1"/>
  </sheetPr>
  <dimension ref="A1:F18"/>
  <sheetViews>
    <sheetView workbookViewId="0" showGridLines="0">
      <pane ySplit="5" topLeftCell="A6" activePane="bottomLeft" state="frozen"/>
      <selection pane="bottomLeft"/>
    </sheetView>
  </sheetViews>
  <sheetFormatPr defaultRowHeight="15" outlineLevelRow="0" outlineLevelCol="0" x14ac:dyDescent="55"/>
  <cols>
    <col min="1" max="4" width="16" customWidth="1"/>
    <col min="5" max="5" width="18" customWidth="1"/>
    <col min="6" max="6" width="14" customWidth="1"/>
  </cols>
  <sheetData>
    <row r="1" ht="30" customHeight="1" spans="1:1" x14ac:dyDescent="0.25">
      <c r="A1" s="10" t="s">
        <v>126</v>
      </c>
    </row>
    <row r="2" ht="16" customHeight="1" spans="1:1" x14ac:dyDescent="0.25">
      <c r="A2" s="11" t="s">
        <v>127</v>
      </c>
    </row>
    <row r="3" spans="1:1" x14ac:dyDescent="0.25">
      <c r="A3" s="43" t="s">
        <v>128</v>
      </c>
    </row>
    <row r="5" ht="20" customHeight="1" spans="1:6" x14ac:dyDescent="0.25">
      <c r="A5" s="28" t="s">
        <v>129</v>
      </c>
      <c r="B5" s="30" t="s">
        <v>97</v>
      </c>
      <c r="C5" s="30" t="s">
        <v>98</v>
      </c>
      <c r="D5" s="30" t="s">
        <v>99</v>
      </c>
      <c r="E5" s="30" t="s">
        <v>130</v>
      </c>
      <c r="F5" s="30" t="s">
        <v>124</v>
      </c>
    </row>
    <row r="6" ht="18" customHeight="1" spans="1:6" x14ac:dyDescent="0.25">
      <c r="A6" s="13" t="s">
        <v>95</v>
      </c>
      <c r="B6" s="44">
        <f>SUM('Januar'!$D$8:$D$107)</f>
        <v>0</v>
      </c>
      <c r="C6" s="44">
        <f>SUM('Januar'!$E$8:$E$107)</f>
        <v>0</v>
      </c>
      <c r="D6" s="23">
        <f>B6-C6</f>
        <v>0</v>
      </c>
      <c r="E6" s="44">
        <f>SUM($D$6:D6)</f>
        <v>0</v>
      </c>
      <c r="F6" s="45" t="str">
        <f>IFERROR(D6/B6,"–")</f>
        <v>–</v>
      </c>
    </row>
    <row r="7" ht="18" customHeight="1" spans="1:6" x14ac:dyDescent="0.25">
      <c r="A7" s="13" t="s">
        <v>108</v>
      </c>
      <c r="B7" s="44">
        <f>SUM('Februar'!$D$8:$D$107)</f>
        <v>0</v>
      </c>
      <c r="C7" s="44">
        <f>SUM('Februar'!$E$8:$E$107)</f>
        <v>0</v>
      </c>
      <c r="D7" s="23">
        <f>B7-C7</f>
        <v>0</v>
      </c>
      <c r="E7" s="44">
        <f>SUM($D$6:D7)</f>
        <v>0</v>
      </c>
      <c r="F7" s="45" t="str">
        <f>IFERROR(D7/B7,"–")</f>
        <v>–</v>
      </c>
    </row>
    <row r="8" ht="18" customHeight="1" spans="1:6" x14ac:dyDescent="0.25">
      <c r="A8" s="13" t="s">
        <v>109</v>
      </c>
      <c r="B8" s="44">
        <f>SUM('März'!$D$8:$D$107)</f>
        <v>0</v>
      </c>
      <c r="C8" s="44">
        <f>SUM('März'!$E$8:$E$107)</f>
        <v>0</v>
      </c>
      <c r="D8" s="23">
        <f>B8-C8</f>
        <v>0</v>
      </c>
      <c r="E8" s="44">
        <f>SUM($D$6:D8)</f>
        <v>0</v>
      </c>
      <c r="F8" s="45" t="str">
        <f>IFERROR(D8/B8,"–")</f>
        <v>–</v>
      </c>
    </row>
    <row r="9" ht="18" customHeight="1" spans="1:6" x14ac:dyDescent="0.25">
      <c r="A9" s="13" t="s">
        <v>110</v>
      </c>
      <c r="B9" s="44">
        <f>SUM('April'!$D$8:$D$107)</f>
        <v>0</v>
      </c>
      <c r="C9" s="44">
        <f>SUM('April'!$E$8:$E$107)</f>
        <v>0</v>
      </c>
      <c r="D9" s="23">
        <f>B9-C9</f>
        <v>0</v>
      </c>
      <c r="E9" s="44">
        <f>SUM($D$6:D9)</f>
        <v>0</v>
      </c>
      <c r="F9" s="45" t="str">
        <f>IFERROR(D9/B9,"–")</f>
        <v>–</v>
      </c>
    </row>
    <row r="10" ht="18" customHeight="1" spans="1:6" x14ac:dyDescent="0.25">
      <c r="A10" s="13" t="s">
        <v>111</v>
      </c>
      <c r="B10" s="44">
        <f>SUM('Mai'!$D$8:$D$107)</f>
        <v>0</v>
      </c>
      <c r="C10" s="44">
        <f>SUM('Mai'!$E$8:$E$107)</f>
        <v>0</v>
      </c>
      <c r="D10" s="23">
        <f>B10-C10</f>
        <v>0</v>
      </c>
      <c r="E10" s="44">
        <f>SUM($D$6:D10)</f>
        <v>0</v>
      </c>
      <c r="F10" s="45" t="str">
        <f>IFERROR(D10/B10,"–")</f>
        <v>–</v>
      </c>
    </row>
    <row r="11" ht="18" customHeight="1" spans="1:6" x14ac:dyDescent="0.25">
      <c r="A11" s="13" t="s">
        <v>112</v>
      </c>
      <c r="B11" s="44">
        <f>SUM('Juni'!$D$8:$D$107)</f>
        <v>0</v>
      </c>
      <c r="C11" s="44">
        <f>SUM('Juni'!$E$8:$E$107)</f>
        <v>0</v>
      </c>
      <c r="D11" s="23">
        <f>B11-C11</f>
        <v>0</v>
      </c>
      <c r="E11" s="44">
        <f>SUM($D$6:D11)</f>
        <v>0</v>
      </c>
      <c r="F11" s="45" t="str">
        <f>IFERROR(D11/B11,"–")</f>
        <v>–</v>
      </c>
    </row>
    <row r="12" ht="18" customHeight="1" spans="1:6" x14ac:dyDescent="0.25">
      <c r="A12" s="13" t="s">
        <v>113</v>
      </c>
      <c r="B12" s="44">
        <f>SUM('Juli'!$D$8:$D$107)</f>
        <v>0</v>
      </c>
      <c r="C12" s="44">
        <f>SUM('Juli'!$E$8:$E$107)</f>
        <v>0</v>
      </c>
      <c r="D12" s="23">
        <f>B12-C12</f>
        <v>0</v>
      </c>
      <c r="E12" s="44">
        <f>SUM($D$6:D12)</f>
        <v>0</v>
      </c>
      <c r="F12" s="45" t="str">
        <f>IFERROR(D12/B12,"–")</f>
        <v>–</v>
      </c>
    </row>
    <row r="13" ht="18" customHeight="1" spans="1:6" x14ac:dyDescent="0.25">
      <c r="A13" s="13" t="s">
        <v>114</v>
      </c>
      <c r="B13" s="44">
        <f>SUM('August'!$D$8:$D$107)</f>
        <v>0</v>
      </c>
      <c r="C13" s="44">
        <f>SUM('August'!$E$8:$E$107)</f>
        <v>0</v>
      </c>
      <c r="D13" s="23">
        <f>B13-C13</f>
        <v>0</v>
      </c>
      <c r="E13" s="44">
        <f>SUM($D$6:D13)</f>
        <v>0</v>
      </c>
      <c r="F13" s="45" t="str">
        <f>IFERROR(D13/B13,"–")</f>
        <v>–</v>
      </c>
    </row>
    <row r="14" ht="18" customHeight="1" spans="1:6" x14ac:dyDescent="0.25">
      <c r="A14" s="13" t="s">
        <v>115</v>
      </c>
      <c r="B14" s="44">
        <f>SUM('September'!$D$8:$D$107)</f>
        <v>0</v>
      </c>
      <c r="C14" s="44">
        <f>SUM('September'!$E$8:$E$107)</f>
        <v>0</v>
      </c>
      <c r="D14" s="23">
        <f>B14-C14</f>
        <v>0</v>
      </c>
      <c r="E14" s="44">
        <f>SUM($D$6:D14)</f>
        <v>0</v>
      </c>
      <c r="F14" s="45" t="str">
        <f>IFERROR(D14/B14,"–")</f>
        <v>–</v>
      </c>
    </row>
    <row r="15" ht="18" customHeight="1" spans="1:6" x14ac:dyDescent="0.25">
      <c r="A15" s="13" t="s">
        <v>116</v>
      </c>
      <c r="B15" s="44">
        <f>SUM('Oktober'!$D$8:$D$107)</f>
        <v>0</v>
      </c>
      <c r="C15" s="44">
        <f>SUM('Oktober'!$E$8:$E$107)</f>
        <v>0</v>
      </c>
      <c r="D15" s="23">
        <f>B15-C15</f>
        <v>0</v>
      </c>
      <c r="E15" s="44">
        <f>SUM($D$6:D15)</f>
        <v>0</v>
      </c>
      <c r="F15" s="45" t="str">
        <f>IFERROR(D15/B15,"–")</f>
        <v>–</v>
      </c>
    </row>
    <row r="16" ht="18" customHeight="1" spans="1:6" x14ac:dyDescent="0.25">
      <c r="A16" s="13" t="s">
        <v>117</v>
      </c>
      <c r="B16" s="44">
        <f>SUM('November'!$D$8:$D$107)</f>
        <v>0</v>
      </c>
      <c r="C16" s="44">
        <f>SUM('November'!$E$8:$E$107)</f>
        <v>0</v>
      </c>
      <c r="D16" s="23">
        <f>B16-C16</f>
        <v>0</v>
      </c>
      <c r="E16" s="44">
        <f>SUM($D$6:D16)</f>
        <v>0</v>
      </c>
      <c r="F16" s="45" t="str">
        <f>IFERROR(D16/B16,"–")</f>
        <v>–</v>
      </c>
    </row>
    <row r="17" ht="18" customHeight="1" spans="1:6" x14ac:dyDescent="0.25">
      <c r="A17" s="13" t="s">
        <v>118</v>
      </c>
      <c r="B17" s="44">
        <f>SUM('Dezember'!$D$8:$D$107)</f>
        <v>0</v>
      </c>
      <c r="C17" s="44">
        <f>SUM('Dezember'!$E$8:$E$107)</f>
        <v>0</v>
      </c>
      <c r="D17" s="23">
        <f>B17-C17</f>
        <v>0</v>
      </c>
      <c r="E17" s="44">
        <f>SUM($D$6:D17)</f>
        <v>0</v>
      </c>
      <c r="F17" s="45" t="str">
        <f>IFERROR(D17/B17,"–")</f>
        <v>–</v>
      </c>
    </row>
    <row r="18" ht="20" customHeight="1" spans="1:6" x14ac:dyDescent="0.25">
      <c r="A18" s="40" t="s">
        <v>120</v>
      </c>
      <c r="B18" s="41">
        <f>SUM(B6:B17)</f>
        <v>0</v>
      </c>
      <c r="C18" s="41">
        <f>SUM(C6:C17)</f>
        <v>0</v>
      </c>
      <c r="D18" s="41">
        <f>B18-C18</f>
        <v>0</v>
      </c>
      <c r="E18" s="46"/>
      <c r="F18" s="47" t="str">
        <f>IFERROR(D18/B18,"–")</f>
        <v>–</v>
      </c>
    </row>
  </sheetData>
  <conditionalFormatting sqref="D6:F18">
    <cfRule type="cellIs" dxfId="13" priority="1" operator="lessThan">
      <formula>0</formula>
    </cfRule>
  </conditionalFormatting>
  <printOptions horizontalCentered="1"/>
  <pageMargins left="0.5" right="0.5" top="0.6" bottom="0.75" header="0.3" footer="0.3"/>
  <pageSetup paperSize="9" orientation="portrait" fitToWidth="1" fitToHeight="0"/>
  <headerFooter>
    <oddFooter>&amp;L&amp;"Arial,Regular"&amp;8martiafinanzen.de — kostenlose Vorlage&amp;R&amp;"Arial,Regular"&amp;8Seite &amp;P von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FC6B3"/>
    <pageSetUpPr fitToPage="1"/>
  </sheetPr>
  <dimension ref="A1:I107"/>
  <sheetViews>
    <sheetView workbookViewId="0" showGridLines="0">
      <pane ySplit="7" topLeftCell="A8" activePane="bottomLeft" state="frozen"/>
      <selection pane="bottomLeft"/>
    </sheetView>
  </sheetViews>
  <sheetFormatPr defaultRowHeight="15" outlineLevelRow="0" outlineLevelCol="0" x14ac:dyDescent="55"/>
  <cols>
    <col min="1" max="1" width="12" style="19" customWidth="1"/>
    <col min="2" max="2" width="38" customWidth="1"/>
    <col min="3" max="3" width="26" customWidth="1"/>
    <col min="4" max="5" width="14" style="20" customWidth="1"/>
    <col min="6" max="6" width="3" customWidth="1"/>
    <col min="7" max="7" width="26" customWidth="1"/>
    <col min="8" max="8" width="11" customWidth="1"/>
    <col min="9" max="9" width="15" customWidth="1"/>
  </cols>
  <sheetData>
    <row r="1" ht="30" customHeight="1" spans="1:1" x14ac:dyDescent="0.25">
      <c r="A1" s="21" t="s">
        <v>131</v>
      </c>
    </row>
    <row r="2" ht="16" customHeight="1" spans="1:1" x14ac:dyDescent="0.25">
      <c r="A2" s="22" t="s">
        <v>132</v>
      </c>
    </row>
    <row r="3" ht="18" customHeight="1" spans="7:9" x14ac:dyDescent="0.25">
      <c r="G3" s="13" t="s">
        <v>97</v>
      </c>
      <c r="H3" s="13"/>
      <c r="I3" s="23">
        <f>SUM($D$8:$D$107)</f>
        <v>2504.12</v>
      </c>
    </row>
    <row r="4" ht="18" customHeight="1" spans="7:9" x14ac:dyDescent="0.25">
      <c r="G4" s="13" t="s">
        <v>98</v>
      </c>
      <c r="H4" s="13"/>
      <c r="I4" s="23">
        <f>SUM($E$8:$E$107)</f>
        <v>1434.49</v>
      </c>
    </row>
    <row r="5" ht="22" customHeight="1" spans="7:9" x14ac:dyDescent="0.25">
      <c r="G5" s="24" t="s">
        <v>99</v>
      </c>
      <c r="H5" s="25"/>
      <c r="I5" s="26">
        <f>I3-I4</f>
        <v>1069.63</v>
      </c>
    </row>
    <row r="7" ht="20" customHeight="1" spans="1:9" x14ac:dyDescent="0.25">
      <c r="A7" s="27" t="s">
        <v>100</v>
      </c>
      <c r="B7" s="28" t="s">
        <v>101</v>
      </c>
      <c r="C7" s="28" t="s">
        <v>29</v>
      </c>
      <c r="D7" s="29" t="s">
        <v>33</v>
      </c>
      <c r="E7" s="29" t="s">
        <v>102</v>
      </c>
      <c r="G7" s="28" t="s">
        <v>29</v>
      </c>
      <c r="H7" s="28" t="s">
        <v>30</v>
      </c>
      <c r="I7" s="30" t="s">
        <v>103</v>
      </c>
    </row>
    <row r="8" ht="17" customHeight="1" spans="1:9" x14ac:dyDescent="0.25">
      <c r="A8" s="31">
        <v>46266</v>
      </c>
      <c r="B8" s="13" t="s">
        <v>133</v>
      </c>
      <c r="C8" s="13" t="s">
        <v>41</v>
      </c>
      <c r="D8" s="32"/>
      <c r="E8" s="32">
        <v>780</v>
      </c>
      <c r="G8" s="33" t="str">
        <f>IF(Kategorien!$A$5="","",Kategorien!$A$5)</f>
        <v>Gehalt</v>
      </c>
      <c r="H8" s="34" t="str">
        <f>IF(Kategorien!$A$5="","",Kategorien!$B$5)</f>
        <v>Einnahme</v>
      </c>
      <c r="I8" s="35">
        <f>IF($G8="","",IF($H8="Einnahme",SUMIFS($D$8:$D$107,$C$8:$C$107,$G8),SUMIFS($E$8:$E$107,$C$8:$C$107,$G8)))</f>
        <v>2380</v>
      </c>
    </row>
    <row r="9" ht="17" customHeight="1" spans="1:9" x14ac:dyDescent="0.25">
      <c r="A9" s="31">
        <v>46266</v>
      </c>
      <c r="B9" s="13" t="s">
        <v>134</v>
      </c>
      <c r="C9" s="13" t="s">
        <v>44</v>
      </c>
      <c r="D9" s="32"/>
      <c r="E9" s="32">
        <v>68</v>
      </c>
      <c r="G9" s="33" t="str">
        <f>IF(Kategorien!$A$6="","",Kategorien!$A$6)</f>
        <v>Selbstständigkeit</v>
      </c>
      <c r="H9" s="34" t="str">
        <f>IF(Kategorien!$A$6="","",Kategorien!$B$6)</f>
        <v>Einnahme</v>
      </c>
      <c r="I9" s="35">
        <f>IF($G9="","",IF($H9="Einnahme",SUMIFS($D$8:$D$107,$C$8:$C$107,$G9),SUMIFS($E$8:$E$107,$C$8:$C$107,$G9)))</f>
        <v>0</v>
      </c>
    </row>
    <row r="10" ht="17" customHeight="1" spans="1:9" x14ac:dyDescent="0.25">
      <c r="A10" s="31">
        <v>46266</v>
      </c>
      <c r="B10" s="13" t="s">
        <v>135</v>
      </c>
      <c r="C10" s="13" t="s">
        <v>46</v>
      </c>
      <c r="D10" s="32"/>
      <c r="E10" s="32">
        <v>14.9</v>
      </c>
      <c r="G10" s="33" t="str">
        <f>IF(Kategorien!$A$7="","",Kategorien!$A$7)</f>
        <v>Kapitalerträge</v>
      </c>
      <c r="H10" s="34" t="str">
        <f>IF(Kategorien!$A$7="","",Kategorien!$B$7)</f>
        <v>Einnahme</v>
      </c>
      <c r="I10" s="35">
        <f>IF($G10="","",IF($H10="Einnahme",SUMIFS($D$8:$D$107,$C$8:$C$107,$G10),SUMIFS($E$8:$E$107,$C$8:$C$107,$G10)))</f>
        <v>4.12</v>
      </c>
    </row>
    <row r="11" ht="17" customHeight="1" spans="1:9" x14ac:dyDescent="0.25">
      <c r="A11" s="31">
        <v>46267</v>
      </c>
      <c r="B11" s="13" t="s">
        <v>136</v>
      </c>
      <c r="C11" s="13" t="s">
        <v>50</v>
      </c>
      <c r="D11" s="32"/>
      <c r="E11" s="32">
        <v>13.99</v>
      </c>
      <c r="G11" s="33" t="str">
        <f>IF(Kategorien!$A$8="","",Kategorien!$A$8)</f>
        <v>Sonstige Einnahmen</v>
      </c>
      <c r="H11" s="34" t="str">
        <f>IF(Kategorien!$A$8="","",Kategorien!$B$8)</f>
        <v>Einnahme</v>
      </c>
      <c r="I11" s="35">
        <f>IF($G11="","",IF($H11="Einnahme",SUMIFS($D$8:$D$107,$C$8:$C$107,$G11),SUMIFS($E$8:$E$107,$C$8:$C$107,$G11)))</f>
        <v>120</v>
      </c>
    </row>
    <row r="12" ht="17" customHeight="1" spans="1:9" x14ac:dyDescent="0.25">
      <c r="A12" s="31">
        <v>46268</v>
      </c>
      <c r="B12" s="13" t="s">
        <v>137</v>
      </c>
      <c r="C12" s="13" t="s">
        <v>56</v>
      </c>
      <c r="D12" s="32"/>
      <c r="E12" s="32">
        <v>64.35</v>
      </c>
      <c r="G12" s="33" t="str">
        <f>IF(Kategorien!$A$9="","",Kategorien!$A$9)</f>
        <v>Miete &amp; Kredit</v>
      </c>
      <c r="H12" s="34" t="str">
        <f>IF(Kategorien!$A$9="","",Kategorien!$B$9)</f>
        <v>Fixkosten</v>
      </c>
      <c r="I12" s="35">
        <f>IF($G12="","",IF($H12="Einnahme",SUMIFS($D$8:$D$107,$C$8:$C$107,$G12),SUMIFS($E$8:$E$107,$C$8:$C$107,$G12)))</f>
        <v>780</v>
      </c>
    </row>
    <row r="13" ht="17" customHeight="1" spans="1:9" x14ac:dyDescent="0.25">
      <c r="A13" s="31">
        <v>46270</v>
      </c>
      <c r="B13" s="13" t="s">
        <v>138</v>
      </c>
      <c r="C13" s="13" t="s">
        <v>56</v>
      </c>
      <c r="D13" s="32"/>
      <c r="E13" s="32">
        <v>7.8</v>
      </c>
      <c r="G13" s="33" t="str">
        <f>IF(Kategorien!$A$10="","",Kategorien!$A$10)</f>
        <v>Nebenkosten &amp; Energie</v>
      </c>
      <c r="H13" s="34" t="str">
        <f>IF(Kategorien!$A$10="","",Kategorien!$B$10)</f>
        <v>Fixkosten</v>
      </c>
      <c r="I13" s="35">
        <f>IF($G13="","",IF($H13="Einnahme",SUMIFS($D$8:$D$107,$C$8:$C$107,$G13),SUMIFS($E$8:$E$107,$C$8:$C$107,$G13)))</f>
        <v>68</v>
      </c>
    </row>
    <row r="14" ht="17" customHeight="1" spans="1:9" x14ac:dyDescent="0.25">
      <c r="A14" s="31">
        <v>46271</v>
      </c>
      <c r="B14" s="13" t="s">
        <v>139</v>
      </c>
      <c r="C14" s="13" t="s">
        <v>67</v>
      </c>
      <c r="D14" s="32"/>
      <c r="E14" s="32">
        <v>58.2</v>
      </c>
      <c r="G14" s="33" t="str">
        <f>IF(Kategorien!$A$11="","",Kategorien!$A$11)</f>
        <v>Versicherungen</v>
      </c>
      <c r="H14" s="34" t="str">
        <f>IF(Kategorien!$A$11="","",Kategorien!$B$11)</f>
        <v>Fixkosten</v>
      </c>
      <c r="I14" s="35">
        <f>IF($G14="","",IF($H14="Einnahme",SUMIFS($D$8:$D$107,$C$8:$C$107,$G14),SUMIFS($E$8:$E$107,$C$8:$C$107,$G14)))</f>
        <v>14.9</v>
      </c>
    </row>
    <row r="15" ht="17" customHeight="1" spans="1:9" x14ac:dyDescent="0.25">
      <c r="A15" s="31">
        <v>46273</v>
      </c>
      <c r="B15" s="13" t="s">
        <v>140</v>
      </c>
      <c r="C15" s="13" t="s">
        <v>61</v>
      </c>
      <c r="D15" s="32"/>
      <c r="E15" s="32">
        <v>18.45</v>
      </c>
      <c r="G15" s="33" t="str">
        <f>IF(Kategorien!$A$12="","",Kategorien!$A$12)</f>
        <v>Kredite &amp; Finanzierung</v>
      </c>
      <c r="H15" s="34" t="str">
        <f>IF(Kategorien!$A$12="","",Kategorien!$B$12)</f>
        <v>Fixkosten</v>
      </c>
      <c r="I15" s="35">
        <f>IF($G15="","",IF($H15="Einnahme",SUMIFS($D$8:$D$107,$C$8:$C$107,$G15),SUMIFS($E$8:$E$107,$C$8:$C$107,$G15)))</f>
        <v>0</v>
      </c>
    </row>
    <row r="16" ht="17" customHeight="1" spans="1:9" x14ac:dyDescent="0.25">
      <c r="A16" s="31">
        <v>46275</v>
      </c>
      <c r="B16" s="13" t="s">
        <v>137</v>
      </c>
      <c r="C16" s="13" t="s">
        <v>56</v>
      </c>
      <c r="D16" s="32"/>
      <c r="E16" s="32">
        <v>71.1</v>
      </c>
      <c r="G16" s="33" t="str">
        <f>IF(Kategorien!$A$13="","",Kategorien!$A$13)</f>
        <v>Abos</v>
      </c>
      <c r="H16" s="34" t="str">
        <f>IF(Kategorien!$A$13="","",Kategorien!$B$13)</f>
        <v>Fixkosten</v>
      </c>
      <c r="I16" s="35">
        <f>IF($G16="","",IF($H16="Einnahme",SUMIFS($D$8:$D$107,$C$8:$C$107,$G16),SUMIFS($E$8:$E$107,$C$8:$C$107,$G16)))</f>
        <v>13.99</v>
      </c>
    </row>
    <row r="17" ht="17" customHeight="1" spans="1:9" x14ac:dyDescent="0.25">
      <c r="A17" s="31">
        <v>46277</v>
      </c>
      <c r="B17" s="13" t="s">
        <v>141</v>
      </c>
      <c r="C17" s="13" t="s">
        <v>59</v>
      </c>
      <c r="D17" s="32"/>
      <c r="E17" s="32">
        <v>24.5</v>
      </c>
      <c r="G17" s="33" t="str">
        <f>IF(Kategorien!$A$14="","",Kategorien!$A$14)</f>
        <v>Bankgebühren</v>
      </c>
      <c r="H17" s="34" t="str">
        <f>IF(Kategorien!$A$14="","",Kategorien!$B$14)</f>
        <v>Fixkosten</v>
      </c>
      <c r="I17" s="35">
        <f>IF($G17="","",IF($H17="Einnahme",SUMIFS($D$8:$D$107,$C$8:$C$107,$G17),SUMIFS($E$8:$E$107,$C$8:$C$107,$G17)))</f>
        <v>4.95</v>
      </c>
    </row>
    <row r="18" ht="17" customHeight="1" spans="1:9" x14ac:dyDescent="0.25">
      <c r="A18" s="31">
        <v>46278</v>
      </c>
      <c r="B18" s="13" t="s">
        <v>142</v>
      </c>
      <c r="C18" s="13" t="s">
        <v>71</v>
      </c>
      <c r="D18" s="32"/>
      <c r="E18" s="32">
        <v>89.95</v>
      </c>
      <c r="G18" s="33" t="str">
        <f>IF(Kategorien!$A$15="","",Kategorien!$A$15)</f>
        <v>Steuern</v>
      </c>
      <c r="H18" s="34" t="str">
        <f>IF(Kategorien!$A$15="","",Kategorien!$B$15)</f>
        <v>Fixkosten</v>
      </c>
      <c r="I18" s="35">
        <f>IF($G18="","",IF($H18="Einnahme",SUMIFS($D$8:$D$107,$C$8:$C$107,$G18),SUMIFS($E$8:$E$107,$C$8:$C$107,$G18)))</f>
        <v>0</v>
      </c>
    </row>
    <row r="19" ht="17" customHeight="1" spans="1:9" x14ac:dyDescent="0.25">
      <c r="A19" s="31">
        <v>46280</v>
      </c>
      <c r="B19" s="13" t="s">
        <v>143</v>
      </c>
      <c r="C19" s="13" t="s">
        <v>39</v>
      </c>
      <c r="D19" s="32">
        <v>120</v>
      </c>
      <c r="E19" s="32"/>
      <c r="G19" s="33" t="str">
        <f>IF(Kategorien!$A$16="","",Kategorien!$A$16)</f>
        <v>Lebensmittel</v>
      </c>
      <c r="H19" s="34" t="str">
        <f>IF(Kategorien!$A$16="","",Kategorien!$B$16)</f>
        <v>Variabel</v>
      </c>
      <c r="I19" s="35">
        <f>IF($G19="","",IF($H19="Einnahme",SUMIFS($D$8:$D$107,$C$8:$C$107,$G19),SUMIFS($E$8:$E$107,$C$8:$C$107,$G19)))</f>
        <v>268.55</v>
      </c>
    </row>
    <row r="20" ht="17" customHeight="1" spans="1:9" x14ac:dyDescent="0.25">
      <c r="A20" s="31">
        <v>46282</v>
      </c>
      <c r="B20" s="13" t="s">
        <v>137</v>
      </c>
      <c r="C20" s="13" t="s">
        <v>56</v>
      </c>
      <c r="D20" s="32"/>
      <c r="E20" s="32">
        <v>58.9</v>
      </c>
      <c r="G20" s="33" t="str">
        <f>IF(Kategorien!$A$17="","",Kategorien!$A$17)</f>
        <v>Restaurants &amp; Essen</v>
      </c>
      <c r="H20" s="34" t="str">
        <f>IF(Kategorien!$A$17="","",Kategorien!$B$17)</f>
        <v>Variabel</v>
      </c>
      <c r="I20" s="35">
        <f>IF($G20="","",IF($H20="Einnahme",SUMIFS($D$8:$D$107,$C$8:$C$107,$G20),SUMIFS($E$8:$E$107,$C$8:$C$107,$G20)))</f>
        <v>24.5</v>
      </c>
    </row>
    <row r="21" ht="17" customHeight="1" spans="1:9" x14ac:dyDescent="0.25">
      <c r="A21" s="31">
        <v>46283</v>
      </c>
      <c r="B21" s="13" t="s">
        <v>144</v>
      </c>
      <c r="C21" s="13" t="s">
        <v>71</v>
      </c>
      <c r="D21" s="32"/>
      <c r="E21" s="32">
        <v>-19.95</v>
      </c>
      <c r="G21" s="33" t="str">
        <f>IF(Kategorien!$A$18="","",Kategorien!$A$18)</f>
        <v>Drogerie &amp; Pflege</v>
      </c>
      <c r="H21" s="34" t="str">
        <f>IF(Kategorien!$A$18="","",Kategorien!$B$18)</f>
        <v>Variabel</v>
      </c>
      <c r="I21" s="35">
        <f>IF($G21="","",IF($H21="Einnahme",SUMIFS($D$8:$D$107,$C$8:$C$107,$G21),SUMIFS($E$8:$E$107,$C$8:$C$107,$G21)))</f>
        <v>18.45</v>
      </c>
    </row>
    <row r="22" ht="17" customHeight="1" spans="1:9" x14ac:dyDescent="0.25">
      <c r="A22" s="31">
        <v>46285</v>
      </c>
      <c r="B22" s="13" t="s">
        <v>145</v>
      </c>
      <c r="C22" s="13" t="s">
        <v>79</v>
      </c>
      <c r="D22" s="32"/>
      <c r="E22" s="32">
        <v>23</v>
      </c>
      <c r="G22" s="33" t="str">
        <f>IF(Kategorien!$A$19="","",Kategorien!$A$19)</f>
        <v>Haushalt &amp; Reparaturen</v>
      </c>
      <c r="H22" s="34" t="str">
        <f>IF(Kategorien!$A$19="","",Kategorien!$B$19)</f>
        <v>Variabel</v>
      </c>
      <c r="I22" s="35">
        <f>IF($G22="","",IF($H22="Einnahme",SUMIFS($D$8:$D$107,$C$8:$C$107,$G22),SUMIFS($E$8:$E$107,$C$8:$C$107,$G22)))</f>
        <v>0</v>
      </c>
    </row>
    <row r="23" ht="17" customHeight="1" spans="1:9" x14ac:dyDescent="0.25">
      <c r="A23" s="31">
        <v>46287</v>
      </c>
      <c r="B23" s="13" t="s">
        <v>146</v>
      </c>
      <c r="C23" s="13" t="s">
        <v>69</v>
      </c>
      <c r="D23" s="32"/>
      <c r="E23" s="32">
        <v>9.95</v>
      </c>
      <c r="G23" s="33" t="str">
        <f>IF(Kategorien!$A$20="","",Kategorien!$A$20)</f>
        <v>Verkehr &amp; Mobilität</v>
      </c>
      <c r="H23" s="34" t="str">
        <f>IF(Kategorien!$A$20="","",Kategorien!$B$20)</f>
        <v>Variabel</v>
      </c>
      <c r="I23" s="35">
        <f>IF($G23="","",IF($H23="Einnahme",SUMIFS($D$8:$D$107,$C$8:$C$107,$G23),SUMIFS($E$8:$E$107,$C$8:$C$107,$G23)))</f>
        <v>0</v>
      </c>
    </row>
    <row r="24" ht="17" customHeight="1" spans="1:9" x14ac:dyDescent="0.25">
      <c r="A24" s="31">
        <v>46289</v>
      </c>
      <c r="B24" s="13" t="s">
        <v>147</v>
      </c>
      <c r="C24" s="13" t="s">
        <v>91</v>
      </c>
      <c r="D24" s="32"/>
      <c r="E24" s="32">
        <v>50</v>
      </c>
      <c r="G24" s="33" t="str">
        <f>IF(Kategorien!$A$21="","",Kategorien!$A$21)</f>
        <v>Tanken</v>
      </c>
      <c r="H24" s="34" t="str">
        <f>IF(Kategorien!$A$21="","",Kategorien!$B$21)</f>
        <v>Variabel</v>
      </c>
      <c r="I24" s="35">
        <f>IF($G24="","",IF($H24="Einnahme",SUMIFS($D$8:$D$107,$C$8:$C$107,$G24),SUMIFS($E$8:$E$107,$C$8:$C$107,$G24)))</f>
        <v>58.2</v>
      </c>
    </row>
    <row r="25" ht="17" customHeight="1" spans="1:9" x14ac:dyDescent="0.25">
      <c r="A25" s="31">
        <v>46290</v>
      </c>
      <c r="B25" s="13" t="s">
        <v>137</v>
      </c>
      <c r="C25" s="13" t="s">
        <v>56</v>
      </c>
      <c r="D25" s="32"/>
      <c r="E25" s="32">
        <v>66.4</v>
      </c>
      <c r="G25" s="33" t="str">
        <f>IF(Kategorien!$A$22="","",Kategorien!$A$22)</f>
        <v>Gesundheit</v>
      </c>
      <c r="H25" s="34" t="str">
        <f>IF(Kategorien!$A$22="","",Kategorien!$B$22)</f>
        <v>Variabel</v>
      </c>
      <c r="I25" s="35">
        <f>IF($G25="","",IF($H25="Einnahme",SUMIFS($D$8:$D$107,$C$8:$C$107,$G25),SUMIFS($E$8:$E$107,$C$8:$C$107,$G25)))</f>
        <v>9.95</v>
      </c>
    </row>
    <row r="26" ht="17" customHeight="1" spans="1:9" x14ac:dyDescent="0.25">
      <c r="A26" s="31">
        <v>46291</v>
      </c>
      <c r="B26" s="13" t="s">
        <v>148</v>
      </c>
      <c r="C26" s="13" t="s">
        <v>83</v>
      </c>
      <c r="D26" s="32"/>
      <c r="E26" s="32">
        <v>30</v>
      </c>
      <c r="G26" s="33" t="str">
        <f>IF(Kategorien!$A$23="","",Kategorien!$A$23)</f>
        <v>Kleidung</v>
      </c>
      <c r="H26" s="34" t="str">
        <f>IF(Kategorien!$A$23="","",Kategorien!$B$23)</f>
        <v>Variabel</v>
      </c>
      <c r="I26" s="35">
        <f>IF($G26="","",IF($H26="Einnahme",SUMIFS($D$8:$D$107,$C$8:$C$107,$G26),SUMIFS($E$8:$E$107,$C$8:$C$107,$G26)))</f>
        <v>70</v>
      </c>
    </row>
    <row r="27" ht="17" customHeight="1" spans="1:9" x14ac:dyDescent="0.25">
      <c r="A27" s="31">
        <v>46294</v>
      </c>
      <c r="B27" s="13" t="s">
        <v>149</v>
      </c>
      <c r="C27" s="13" t="s">
        <v>32</v>
      </c>
      <c r="D27" s="32">
        <v>2380</v>
      </c>
      <c r="E27" s="32"/>
      <c r="G27" s="33" t="str">
        <f>IF(Kategorien!$A$24="","",Kategorien!$A$24)</f>
        <v>Kinder</v>
      </c>
      <c r="H27" s="34" t="str">
        <f>IF(Kategorien!$A$24="","",Kategorien!$B$24)</f>
        <v>Variabel</v>
      </c>
      <c r="I27" s="35">
        <f>IF($G27="","",IF($H27="Einnahme",SUMIFS($D$8:$D$107,$C$8:$C$107,$G27),SUMIFS($E$8:$E$107,$C$8:$C$107,$G27)))</f>
        <v>0</v>
      </c>
    </row>
    <row r="28" ht="17" customHeight="1" spans="1:9" x14ac:dyDescent="0.25">
      <c r="A28" s="31">
        <v>46295</v>
      </c>
      <c r="B28" s="13" t="s">
        <v>150</v>
      </c>
      <c r="C28" s="13" t="s">
        <v>37</v>
      </c>
      <c r="D28" s="32">
        <v>4.12</v>
      </c>
      <c r="E28" s="32"/>
      <c r="G28" s="33" t="str">
        <f>IF(Kategorien!$A$25="","",Kategorien!$A$25)</f>
        <v>Haustiere</v>
      </c>
      <c r="H28" s="34" t="str">
        <f>IF(Kategorien!$A$25="","",Kategorien!$B$25)</f>
        <v>Variabel</v>
      </c>
      <c r="I28" s="35">
        <f>IF($G28="","",IF($H28="Einnahme",SUMIFS($D$8:$D$107,$C$8:$C$107,$G28),SUMIFS($E$8:$E$107,$C$8:$C$107,$G28)))</f>
        <v>0</v>
      </c>
    </row>
    <row r="29" ht="17" customHeight="1" spans="1:9" x14ac:dyDescent="0.25">
      <c r="A29" s="31">
        <v>46295</v>
      </c>
      <c r="B29" s="13" t="s">
        <v>151</v>
      </c>
      <c r="C29" s="13" t="s">
        <v>52</v>
      </c>
      <c r="D29" s="32"/>
      <c r="E29" s="32">
        <v>4.95</v>
      </c>
      <c r="G29" s="33" t="str">
        <f>IF(Kategorien!$A$26="","",Kategorien!$A$26)</f>
        <v>Bildung</v>
      </c>
      <c r="H29" s="34" t="str">
        <f>IF(Kategorien!$A$26="","",Kategorien!$B$26)</f>
        <v>Variabel</v>
      </c>
      <c r="I29" s="35">
        <f>IF($G29="","",IF($H29="Einnahme",SUMIFS($D$8:$D$107,$C$8:$C$107,$G29),SUMIFS($E$8:$E$107,$C$8:$C$107,$G29)))</f>
        <v>0</v>
      </c>
    </row>
    <row r="30" ht="17" customHeight="1" spans="1:9" x14ac:dyDescent="0.25">
      <c r="A30" s="31"/>
      <c r="B30" s="13"/>
      <c r="C30" s="13"/>
      <c r="D30" s="32"/>
      <c r="E30" s="32"/>
      <c r="G30" s="33" t="str">
        <f>IF(Kategorien!$A$27="","",Kategorien!$A$27)</f>
        <v>Unterhaltung</v>
      </c>
      <c r="H30" s="34" t="str">
        <f>IF(Kategorien!$A$27="","",Kategorien!$B$27)</f>
        <v>Variabel</v>
      </c>
      <c r="I30" s="35">
        <f>IF($G30="","",IF($H30="Einnahme",SUMIFS($D$8:$D$107,$C$8:$C$107,$G30),SUMIFS($E$8:$E$107,$C$8:$C$107,$G30)))</f>
        <v>23</v>
      </c>
    </row>
    <row r="31" ht="17" customHeight="1" spans="1:9" x14ac:dyDescent="0.25">
      <c r="A31" s="31"/>
      <c r="B31" s="13"/>
      <c r="C31" s="13"/>
      <c r="D31" s="32"/>
      <c r="E31" s="32"/>
      <c r="G31" s="33" t="str">
        <f>IF(Kategorien!$A$28="","",Kategorien!$A$28)</f>
        <v>Reisen</v>
      </c>
      <c r="H31" s="34" t="str">
        <f>IF(Kategorien!$A$28="","",Kategorien!$B$28)</f>
        <v>Variabel</v>
      </c>
      <c r="I31" s="35">
        <f>IF($G31="","",IF($H31="Einnahme",SUMIFS($D$8:$D$107,$C$8:$C$107,$G31),SUMIFS($E$8:$E$107,$C$8:$C$107,$G31)))</f>
        <v>0</v>
      </c>
    </row>
    <row r="32" ht="17" customHeight="1" spans="1:9" x14ac:dyDescent="0.25">
      <c r="A32" s="31"/>
      <c r="B32" s="13"/>
      <c r="C32" s="13"/>
      <c r="D32" s="32"/>
      <c r="E32" s="32"/>
      <c r="G32" s="33" t="str">
        <f>IF(Kategorien!$A$29="","",Kategorien!$A$29)</f>
        <v>Geschenke &amp; Spenden</v>
      </c>
      <c r="H32" s="34" t="str">
        <f>IF(Kategorien!$A$29="","",Kategorien!$B$29)</f>
        <v>Variabel</v>
      </c>
      <c r="I32" s="35">
        <f>IF($G32="","",IF($H32="Einnahme",SUMIFS($D$8:$D$107,$C$8:$C$107,$G32),SUMIFS($E$8:$E$107,$C$8:$C$107,$G32)))</f>
        <v>30</v>
      </c>
    </row>
    <row r="33" ht="17" customHeight="1" spans="1:9" x14ac:dyDescent="0.25">
      <c r="A33" s="31"/>
      <c r="B33" s="13"/>
      <c r="C33" s="13"/>
      <c r="D33" s="32"/>
      <c r="E33" s="32"/>
      <c r="G33" s="33" t="str">
        <f>IF(Kategorien!$A$30="","",Kategorien!$A$30)</f>
        <v>Geschäftlich</v>
      </c>
      <c r="H33" s="34" t="str">
        <f>IF(Kategorien!$A$30="","",Kategorien!$B$30)</f>
        <v>Variabel</v>
      </c>
      <c r="I33" s="35">
        <f>IF($G33="","",IF($H33="Einnahme",SUMIFS($D$8:$D$107,$C$8:$C$107,$G33),SUMIFS($E$8:$E$107,$C$8:$C$107,$G33)))</f>
        <v>0</v>
      </c>
    </row>
    <row r="34" ht="17" customHeight="1" spans="1:9" x14ac:dyDescent="0.25">
      <c r="A34" s="31"/>
      <c r="B34" s="13"/>
      <c r="C34" s="13"/>
      <c r="D34" s="32"/>
      <c r="E34" s="32"/>
      <c r="G34" s="33" t="str">
        <f>IF(Kategorien!$A$31="","",Kategorien!$A$31)</f>
        <v>Familienüberweisung</v>
      </c>
      <c r="H34" s="34" t="str">
        <f>IF(Kategorien!$A$31="","",Kategorien!$B$31)</f>
        <v>Variabel</v>
      </c>
      <c r="I34" s="35">
        <f>IF($G34="","",IF($H34="Einnahme",SUMIFS($D$8:$D$107,$C$8:$C$107,$G34),SUMIFS($E$8:$E$107,$C$8:$C$107,$G34)))</f>
        <v>0</v>
      </c>
    </row>
    <row r="35" ht="17" customHeight="1" spans="1:9" x14ac:dyDescent="0.25">
      <c r="A35" s="31"/>
      <c r="B35" s="13"/>
      <c r="C35" s="13"/>
      <c r="D35" s="32"/>
      <c r="E35" s="32"/>
      <c r="G35" s="33" t="str">
        <f>IF(Kategorien!$A$32="","",Kategorien!$A$32)</f>
        <v>Überweisung an Personen</v>
      </c>
      <c r="H35" s="34" t="str">
        <f>IF(Kategorien!$A$32="","",Kategorien!$B$32)</f>
        <v>Variabel</v>
      </c>
      <c r="I35" s="35">
        <f>IF($G35="","",IF($H35="Einnahme",SUMIFS($D$8:$D$107,$C$8:$C$107,$G35),SUMIFS($E$8:$E$107,$C$8:$C$107,$G35)))</f>
        <v>0</v>
      </c>
    </row>
    <row r="36" ht="17" customHeight="1" spans="1:9" x14ac:dyDescent="0.25">
      <c r="A36" s="31"/>
      <c r="B36" s="13"/>
      <c r="C36" s="13"/>
      <c r="D36" s="32"/>
      <c r="E36" s="32"/>
      <c r="G36" s="33" t="str">
        <f>IF(Kategorien!$A$33="","",Kategorien!$A$33)</f>
        <v>Sonstiges</v>
      </c>
      <c r="H36" s="34" t="str">
        <f>IF(Kategorien!$A$33="","",Kategorien!$B$33)</f>
        <v>Variabel</v>
      </c>
      <c r="I36" s="35">
        <f>IF($G36="","",IF($H36="Einnahme",SUMIFS($D$8:$D$107,$C$8:$C$107,$G36),SUMIFS($E$8:$E$107,$C$8:$C$107,$G36)))</f>
        <v>50</v>
      </c>
    </row>
    <row r="37" ht="17" customHeight="1" spans="1:9" x14ac:dyDescent="0.25">
      <c r="A37" s="31"/>
      <c r="B37" s="13"/>
      <c r="C37" s="13"/>
      <c r="D37" s="32"/>
      <c r="E37" s="32"/>
      <c r="G37" s="33" t="str">
        <f>IF(Kategorien!$A$34="","",Kategorien!$A$34)</f>
        <v/>
      </c>
      <c r="H37" s="34" t="str">
        <f>IF(Kategorien!$A$34="","",Kategorien!$B$34)</f>
        <v/>
      </c>
      <c r="I37" s="35" t="str">
        <f>IF($G37="","",IF($H37="Einnahme",SUMIFS($D$8:$D$107,$C$8:$C$107,$G37),SUMIFS($E$8:$E$107,$C$8:$C$107,$G37)))</f>
        <v/>
      </c>
    </row>
    <row r="38" ht="17" customHeight="1" spans="1:9" x14ac:dyDescent="0.25">
      <c r="A38" s="31"/>
      <c r="B38" s="13"/>
      <c r="C38" s="13"/>
      <c r="D38" s="32"/>
      <c r="E38" s="32"/>
      <c r="G38" s="33" t="str">
        <f>IF(Kategorien!$A$35="","",Kategorien!$A$35)</f>
        <v/>
      </c>
      <c r="H38" s="34" t="str">
        <f>IF(Kategorien!$A$35="","",Kategorien!$B$35)</f>
        <v/>
      </c>
      <c r="I38" s="35" t="str">
        <f>IF($G38="","",IF($H38="Einnahme",SUMIFS($D$8:$D$107,$C$8:$C$107,$G38),SUMIFS($E$8:$E$107,$C$8:$C$107,$G38)))</f>
        <v/>
      </c>
    </row>
    <row r="39" ht="17" customHeight="1" spans="1:9" x14ac:dyDescent="0.25">
      <c r="A39" s="31"/>
      <c r="B39" s="13"/>
      <c r="C39" s="13"/>
      <c r="D39" s="32"/>
      <c r="E39" s="32"/>
      <c r="G39" s="33" t="str">
        <f>IF(Kategorien!$A$36="","",Kategorien!$A$36)</f>
        <v/>
      </c>
      <c r="H39" s="34" t="str">
        <f>IF(Kategorien!$A$36="","",Kategorien!$B$36)</f>
        <v/>
      </c>
      <c r="I39" s="35" t="str">
        <f>IF($G39="","",IF($H39="Einnahme",SUMIFS($D$8:$D$107,$C$8:$C$107,$G39),SUMIFS($E$8:$E$107,$C$8:$C$107,$G39)))</f>
        <v/>
      </c>
    </row>
    <row r="40" ht="17" customHeight="1" spans="1:9" x14ac:dyDescent="0.25">
      <c r="A40" s="31"/>
      <c r="B40" s="13"/>
      <c r="C40" s="13"/>
      <c r="D40" s="32"/>
      <c r="E40" s="32"/>
      <c r="G40" s="33" t="str">
        <f>IF(Kategorien!$A$37="","",Kategorien!$A$37)</f>
        <v/>
      </c>
      <c r="H40" s="34" t="str">
        <f>IF(Kategorien!$A$37="","",Kategorien!$B$37)</f>
        <v/>
      </c>
      <c r="I40" s="35" t="str">
        <f>IF($G40="","",IF($H40="Einnahme",SUMIFS($D$8:$D$107,$C$8:$C$107,$G40),SUMIFS($E$8:$E$107,$C$8:$C$107,$G40)))</f>
        <v/>
      </c>
    </row>
    <row r="41" ht="17" customHeight="1" spans="1:9" x14ac:dyDescent="0.25">
      <c r="A41" s="31"/>
      <c r="B41" s="13"/>
      <c r="C41" s="13"/>
      <c r="D41" s="32"/>
      <c r="E41" s="32"/>
      <c r="G41" s="33" t="str">
        <f>IF(Kategorien!$A$38="","",Kategorien!$A$38)</f>
        <v/>
      </c>
      <c r="H41" s="34" t="str">
        <f>IF(Kategorien!$A$38="","",Kategorien!$B$38)</f>
        <v/>
      </c>
      <c r="I41" s="35" t="str">
        <f>IF($G41="","",IF($H41="Einnahme",SUMIFS($D$8:$D$107,$C$8:$C$107,$G41),SUMIFS($E$8:$E$107,$C$8:$C$107,$G41)))</f>
        <v/>
      </c>
    </row>
    <row r="42" ht="17" customHeight="1" spans="1:9" x14ac:dyDescent="0.25">
      <c r="A42" s="31"/>
      <c r="B42" s="13"/>
      <c r="C42" s="13"/>
      <c r="D42" s="32"/>
      <c r="E42" s="32"/>
      <c r="G42" s="33" t="str">
        <f>IF(Kategorien!$A$39="","",Kategorien!$A$39)</f>
        <v/>
      </c>
      <c r="H42" s="34" t="str">
        <f>IF(Kategorien!$A$39="","",Kategorien!$B$39)</f>
        <v/>
      </c>
      <c r="I42" s="35" t="str">
        <f>IF($G42="","",IF($H42="Einnahme",SUMIFS($D$8:$D$107,$C$8:$C$107,$G42),SUMIFS($E$8:$E$107,$C$8:$C$107,$G42)))</f>
        <v/>
      </c>
    </row>
    <row r="43" ht="17" customHeight="1" spans="1:9" x14ac:dyDescent="0.25">
      <c r="A43" s="31"/>
      <c r="B43" s="13"/>
      <c r="C43" s="13"/>
      <c r="D43" s="32"/>
      <c r="E43" s="32"/>
      <c r="G43" s="33" t="str">
        <f>IF(Kategorien!$A$40="","",Kategorien!$A$40)</f>
        <v/>
      </c>
      <c r="H43" s="34" t="str">
        <f>IF(Kategorien!$A$40="","",Kategorien!$B$40)</f>
        <v/>
      </c>
      <c r="I43" s="35" t="str">
        <f>IF($G43="","",IF($H43="Einnahme",SUMIFS($D$8:$D$107,$C$8:$C$107,$G43),SUMIFS($E$8:$E$107,$C$8:$C$107,$G43)))</f>
        <v/>
      </c>
    </row>
    <row r="44" ht="17" customHeight="1" spans="1:9" x14ac:dyDescent="0.25">
      <c r="A44" s="31"/>
      <c r="B44" s="13"/>
      <c r="C44" s="13"/>
      <c r="D44" s="32"/>
      <c r="E44" s="32"/>
      <c r="G44" s="33" t="str">
        <f>IF(Kategorien!$A$41="","",Kategorien!$A$41)</f>
        <v/>
      </c>
      <c r="H44" s="34" t="str">
        <f>IF(Kategorien!$A$41="","",Kategorien!$B$41)</f>
        <v/>
      </c>
      <c r="I44" s="35" t="str">
        <f>IF($G44="","",IF($H44="Einnahme",SUMIFS($D$8:$D$107,$C$8:$C$107,$G44),SUMIFS($E$8:$E$107,$C$8:$C$107,$G44)))</f>
        <v/>
      </c>
    </row>
    <row r="45" ht="17" customHeight="1" spans="1:5" x14ac:dyDescent="0.25">
      <c r="A45" s="31"/>
      <c r="B45" s="13"/>
      <c r="C45" s="13"/>
      <c r="D45" s="32"/>
      <c r="E45" s="32"/>
    </row>
    <row r="46" ht="17" customHeight="1" spans="1:9" x14ac:dyDescent="0.25">
      <c r="A46" s="31"/>
      <c r="B46" s="13"/>
      <c r="C46" s="13"/>
      <c r="D46" s="32"/>
      <c r="E46" s="32"/>
      <c r="G46" s="36" t="s">
        <v>104</v>
      </c>
      <c r="H46" s="13"/>
      <c r="I46" s="37">
        <f>SUMIFS($I$8:$I$44,$H$8:$H$44,"Fixkosten")</f>
        <v>881.84</v>
      </c>
    </row>
    <row r="47" ht="17" customHeight="1" spans="1:9" x14ac:dyDescent="0.25">
      <c r="A47" s="31"/>
      <c r="B47" s="13"/>
      <c r="C47" s="13"/>
      <c r="D47" s="32"/>
      <c r="E47" s="32"/>
      <c r="G47" s="36" t="s">
        <v>105</v>
      </c>
      <c r="H47" s="13"/>
      <c r="I47" s="37">
        <f>SUMIFS($I$8:$I$44,$H$8:$H$44,"Variabel")</f>
        <v>552.65</v>
      </c>
    </row>
    <row r="48" ht="17" customHeight="1" spans="1:9" x14ac:dyDescent="0.25">
      <c r="A48" s="31"/>
      <c r="B48" s="13"/>
      <c r="C48" s="13"/>
      <c r="D48" s="32"/>
      <c r="E48" s="32"/>
      <c r="G48" s="13" t="s">
        <v>106</v>
      </c>
      <c r="H48" s="13"/>
      <c r="I48" s="35">
        <f>I4-I46-I47</f>
        <v>0</v>
      </c>
    </row>
    <row r="49" ht="17" customHeight="1" spans="1:9" x14ac:dyDescent="0.25">
      <c r="A49" s="31"/>
      <c r="B49" s="13"/>
      <c r="C49" s="13"/>
      <c r="D49" s="32"/>
      <c r="E49" s="32"/>
      <c r="G49" s="13" t="s">
        <v>107</v>
      </c>
      <c r="H49" s="13"/>
      <c r="I49" s="35">
        <f>I3-SUMIFS($I$8:$I$44,$H$8:$H$44,"Einnahme")</f>
        <v>0</v>
      </c>
    </row>
    <row r="50" ht="17" customHeight="1" spans="1:5" x14ac:dyDescent="0.25">
      <c r="A50" s="31"/>
      <c r="B50" s="13"/>
      <c r="C50" s="13"/>
      <c r="D50" s="32"/>
      <c r="E50" s="32"/>
    </row>
    <row r="51" ht="17" customHeight="1" spans="1:5" x14ac:dyDescent="0.25">
      <c r="A51" s="31"/>
      <c r="B51" s="13"/>
      <c r="C51" s="13"/>
      <c r="D51" s="32"/>
      <c r="E51" s="32"/>
    </row>
    <row r="52" ht="17" customHeight="1" spans="1:5" x14ac:dyDescent="0.25">
      <c r="A52" s="31"/>
      <c r="B52" s="13"/>
      <c r="C52" s="13"/>
      <c r="D52" s="32"/>
      <c r="E52" s="32"/>
    </row>
    <row r="53" ht="17" customHeight="1" spans="1:5" x14ac:dyDescent="0.25">
      <c r="A53" s="31"/>
      <c r="B53" s="13"/>
      <c r="C53" s="13"/>
      <c r="D53" s="32"/>
      <c r="E53" s="32"/>
    </row>
    <row r="54" ht="17" customHeight="1" spans="1:5" x14ac:dyDescent="0.25">
      <c r="A54" s="31"/>
      <c r="B54" s="13"/>
      <c r="C54" s="13"/>
      <c r="D54" s="32"/>
      <c r="E54" s="32"/>
    </row>
    <row r="55" ht="17" customHeight="1" spans="1:5" x14ac:dyDescent="0.25">
      <c r="A55" s="31"/>
      <c r="B55" s="13"/>
      <c r="C55" s="13"/>
      <c r="D55" s="32"/>
      <c r="E55" s="32"/>
    </row>
    <row r="56" ht="17" customHeight="1" spans="1:5" x14ac:dyDescent="0.25">
      <c r="A56" s="31"/>
      <c r="B56" s="13"/>
      <c r="C56" s="13"/>
      <c r="D56" s="32"/>
      <c r="E56" s="32"/>
    </row>
    <row r="57" ht="17" customHeight="1" spans="1:5" x14ac:dyDescent="0.25">
      <c r="A57" s="31"/>
      <c r="B57" s="13"/>
      <c r="C57" s="13"/>
      <c r="D57" s="32"/>
      <c r="E57" s="32"/>
    </row>
    <row r="58" ht="17" customHeight="1" spans="1:5" x14ac:dyDescent="0.25">
      <c r="A58" s="31"/>
      <c r="B58" s="13"/>
      <c r="C58" s="13"/>
      <c r="D58" s="32"/>
      <c r="E58" s="32"/>
    </row>
    <row r="59" ht="17" customHeight="1" spans="1:5" x14ac:dyDescent="0.25">
      <c r="A59" s="31"/>
      <c r="B59" s="13"/>
      <c r="C59" s="13"/>
      <c r="D59" s="32"/>
      <c r="E59" s="32"/>
    </row>
    <row r="60" ht="17" customHeight="1" spans="1:5" x14ac:dyDescent="0.25">
      <c r="A60" s="31"/>
      <c r="B60" s="13"/>
      <c r="C60" s="13"/>
      <c r="D60" s="32"/>
      <c r="E60" s="32"/>
    </row>
    <row r="61" ht="17" customHeight="1" spans="1:5" x14ac:dyDescent="0.25">
      <c r="A61" s="31"/>
      <c r="B61" s="13"/>
      <c r="C61" s="13"/>
      <c r="D61" s="32"/>
      <c r="E61" s="32"/>
    </row>
    <row r="62" ht="17" customHeight="1" spans="1:5" x14ac:dyDescent="0.25">
      <c r="A62" s="31"/>
      <c r="B62" s="13"/>
      <c r="C62" s="13"/>
      <c r="D62" s="32"/>
      <c r="E62" s="32"/>
    </row>
    <row r="63" ht="17" customHeight="1" spans="1:5" x14ac:dyDescent="0.25">
      <c r="A63" s="31"/>
      <c r="B63" s="13"/>
      <c r="C63" s="13"/>
      <c r="D63" s="32"/>
      <c r="E63" s="32"/>
    </row>
    <row r="64" ht="17" customHeight="1" spans="1:5" x14ac:dyDescent="0.25">
      <c r="A64" s="31"/>
      <c r="B64" s="13"/>
      <c r="C64" s="13"/>
      <c r="D64" s="32"/>
      <c r="E64" s="32"/>
    </row>
    <row r="65" ht="17" customHeight="1" spans="1:5" x14ac:dyDescent="0.25">
      <c r="A65" s="31"/>
      <c r="B65" s="13"/>
      <c r="C65" s="13"/>
      <c r="D65" s="32"/>
      <c r="E65" s="32"/>
    </row>
    <row r="66" ht="17" customHeight="1" spans="1:5" x14ac:dyDescent="0.25">
      <c r="A66" s="31"/>
      <c r="B66" s="13"/>
      <c r="C66" s="13"/>
      <c r="D66" s="32"/>
      <c r="E66" s="32"/>
    </row>
    <row r="67" ht="17" customHeight="1" spans="1:5" x14ac:dyDescent="0.25">
      <c r="A67" s="31"/>
      <c r="B67" s="13"/>
      <c r="C67" s="13"/>
      <c r="D67" s="32"/>
      <c r="E67" s="32"/>
    </row>
    <row r="68" ht="17" customHeight="1" spans="1:5" x14ac:dyDescent="0.25">
      <c r="A68" s="31"/>
      <c r="B68" s="13"/>
      <c r="C68" s="13"/>
      <c r="D68" s="32"/>
      <c r="E68" s="32"/>
    </row>
    <row r="69" ht="17" customHeight="1" spans="1:5" x14ac:dyDescent="0.25">
      <c r="A69" s="31"/>
      <c r="B69" s="13"/>
      <c r="C69" s="13"/>
      <c r="D69" s="32"/>
      <c r="E69" s="32"/>
    </row>
    <row r="70" ht="17" customHeight="1" spans="1:5" x14ac:dyDescent="0.25">
      <c r="A70" s="31"/>
      <c r="B70" s="13"/>
      <c r="C70" s="13"/>
      <c r="D70" s="32"/>
      <c r="E70" s="32"/>
    </row>
    <row r="71" ht="17" customHeight="1" spans="1:5" x14ac:dyDescent="0.25">
      <c r="A71" s="31"/>
      <c r="B71" s="13"/>
      <c r="C71" s="13"/>
      <c r="D71" s="32"/>
      <c r="E71" s="32"/>
    </row>
    <row r="72" ht="17" customHeight="1" spans="1:5" x14ac:dyDescent="0.25">
      <c r="A72" s="31"/>
      <c r="B72" s="13"/>
      <c r="C72" s="13"/>
      <c r="D72" s="32"/>
      <c r="E72" s="32"/>
    </row>
    <row r="73" ht="17" customHeight="1" spans="1:5" x14ac:dyDescent="0.25">
      <c r="A73" s="31"/>
      <c r="B73" s="13"/>
      <c r="C73" s="13"/>
      <c r="D73" s="32"/>
      <c r="E73" s="32"/>
    </row>
    <row r="74" ht="17" customHeight="1" spans="1:5" x14ac:dyDescent="0.25">
      <c r="A74" s="31"/>
      <c r="B74" s="13"/>
      <c r="C74" s="13"/>
      <c r="D74" s="32"/>
      <c r="E74" s="32"/>
    </row>
    <row r="75" ht="17" customHeight="1" spans="1:5" x14ac:dyDescent="0.25">
      <c r="A75" s="31"/>
      <c r="B75" s="13"/>
      <c r="C75" s="13"/>
      <c r="D75" s="32"/>
      <c r="E75" s="32"/>
    </row>
    <row r="76" ht="17" customHeight="1" spans="1:5" x14ac:dyDescent="0.25">
      <c r="A76" s="31"/>
      <c r="B76" s="13"/>
      <c r="C76" s="13"/>
      <c r="D76" s="32"/>
      <c r="E76" s="32"/>
    </row>
    <row r="77" ht="17" customHeight="1" spans="1:5" x14ac:dyDescent="0.25">
      <c r="A77" s="31"/>
      <c r="B77" s="13"/>
      <c r="C77" s="13"/>
      <c r="D77" s="32"/>
      <c r="E77" s="32"/>
    </row>
    <row r="78" ht="17" customHeight="1" spans="1:5" x14ac:dyDescent="0.25">
      <c r="A78" s="31"/>
      <c r="B78" s="13"/>
      <c r="C78" s="13"/>
      <c r="D78" s="32"/>
      <c r="E78" s="32"/>
    </row>
    <row r="79" ht="17" customHeight="1" spans="1:5" x14ac:dyDescent="0.25">
      <c r="A79" s="31"/>
      <c r="B79" s="13"/>
      <c r="C79" s="13"/>
      <c r="D79" s="32"/>
      <c r="E79" s="32"/>
    </row>
    <row r="80" ht="17" customHeight="1" spans="1:5" x14ac:dyDescent="0.25">
      <c r="A80" s="31"/>
      <c r="B80" s="13"/>
      <c r="C80" s="13"/>
      <c r="D80" s="32"/>
      <c r="E80" s="32"/>
    </row>
    <row r="81" ht="17" customHeight="1" spans="1:5" x14ac:dyDescent="0.25">
      <c r="A81" s="31"/>
      <c r="B81" s="13"/>
      <c r="C81" s="13"/>
      <c r="D81" s="32"/>
      <c r="E81" s="32"/>
    </row>
    <row r="82" ht="17" customHeight="1" spans="1:5" x14ac:dyDescent="0.25">
      <c r="A82" s="31"/>
      <c r="B82" s="13"/>
      <c r="C82" s="13"/>
      <c r="D82" s="32"/>
      <c r="E82" s="32"/>
    </row>
    <row r="83" ht="17" customHeight="1" spans="1:5" x14ac:dyDescent="0.25">
      <c r="A83" s="31"/>
      <c r="B83" s="13"/>
      <c r="C83" s="13"/>
      <c r="D83" s="32"/>
      <c r="E83" s="32"/>
    </row>
    <row r="84" ht="17" customHeight="1" spans="1:5" x14ac:dyDescent="0.25">
      <c r="A84" s="31"/>
      <c r="B84" s="13"/>
      <c r="C84" s="13"/>
      <c r="D84" s="32"/>
      <c r="E84" s="32"/>
    </row>
    <row r="85" ht="17" customHeight="1" spans="1:5" x14ac:dyDescent="0.25">
      <c r="A85" s="31"/>
      <c r="B85" s="13"/>
      <c r="C85" s="13"/>
      <c r="D85" s="32"/>
      <c r="E85" s="32"/>
    </row>
    <row r="86" ht="17" customHeight="1" spans="1:5" x14ac:dyDescent="0.25">
      <c r="A86" s="31"/>
      <c r="B86" s="13"/>
      <c r="C86" s="13"/>
      <c r="D86" s="32"/>
      <c r="E86" s="32"/>
    </row>
    <row r="87" ht="17" customHeight="1" spans="1:5" x14ac:dyDescent="0.25">
      <c r="A87" s="31"/>
      <c r="B87" s="13"/>
      <c r="C87" s="13"/>
      <c r="D87" s="32"/>
      <c r="E87" s="32"/>
    </row>
    <row r="88" ht="17" customHeight="1" spans="1:5" x14ac:dyDescent="0.25">
      <c r="A88" s="31"/>
      <c r="B88" s="13"/>
      <c r="C88" s="13"/>
      <c r="D88" s="32"/>
      <c r="E88" s="32"/>
    </row>
    <row r="89" ht="17" customHeight="1" spans="1:5" x14ac:dyDescent="0.25">
      <c r="A89" s="31"/>
      <c r="B89" s="13"/>
      <c r="C89" s="13"/>
      <c r="D89" s="32"/>
      <c r="E89" s="32"/>
    </row>
    <row r="90" ht="17" customHeight="1" spans="1:5" x14ac:dyDescent="0.25">
      <c r="A90" s="31"/>
      <c r="B90" s="13"/>
      <c r="C90" s="13"/>
      <c r="D90" s="32"/>
      <c r="E90" s="32"/>
    </row>
    <row r="91" ht="17" customHeight="1" spans="1:5" x14ac:dyDescent="0.25">
      <c r="A91" s="31"/>
      <c r="B91" s="13"/>
      <c r="C91" s="13"/>
      <c r="D91" s="32"/>
      <c r="E91" s="32"/>
    </row>
    <row r="92" ht="17" customHeight="1" spans="1:5" x14ac:dyDescent="0.25">
      <c r="A92" s="31"/>
      <c r="B92" s="13"/>
      <c r="C92" s="13"/>
      <c r="D92" s="32"/>
      <c r="E92" s="32"/>
    </row>
    <row r="93" ht="17" customHeight="1" spans="1:5" x14ac:dyDescent="0.25">
      <c r="A93" s="31"/>
      <c r="B93" s="13"/>
      <c r="C93" s="13"/>
      <c r="D93" s="32"/>
      <c r="E93" s="32"/>
    </row>
    <row r="94" ht="17" customHeight="1" spans="1:5" x14ac:dyDescent="0.25">
      <c r="A94" s="31"/>
      <c r="B94" s="13"/>
      <c r="C94" s="13"/>
      <c r="D94" s="32"/>
      <c r="E94" s="32"/>
    </row>
    <row r="95" ht="17" customHeight="1" spans="1:5" x14ac:dyDescent="0.25">
      <c r="A95" s="31"/>
      <c r="B95" s="13"/>
      <c r="C95" s="13"/>
      <c r="D95" s="32"/>
      <c r="E95" s="32"/>
    </row>
    <row r="96" ht="17" customHeight="1" spans="1:5" x14ac:dyDescent="0.25">
      <c r="A96" s="31"/>
      <c r="B96" s="13"/>
      <c r="C96" s="13"/>
      <c r="D96" s="32"/>
      <c r="E96" s="32"/>
    </row>
    <row r="97" ht="17" customHeight="1" spans="1:5" x14ac:dyDescent="0.25">
      <c r="A97" s="31"/>
      <c r="B97" s="13"/>
      <c r="C97" s="13"/>
      <c r="D97" s="32"/>
      <c r="E97" s="32"/>
    </row>
    <row r="98" ht="17" customHeight="1" spans="1:5" x14ac:dyDescent="0.25">
      <c r="A98" s="31"/>
      <c r="B98" s="13"/>
      <c r="C98" s="13"/>
      <c r="D98" s="32"/>
      <c r="E98" s="32"/>
    </row>
    <row r="99" ht="17" customHeight="1" spans="1:5" x14ac:dyDescent="0.25">
      <c r="A99" s="31"/>
      <c r="B99" s="13"/>
      <c r="C99" s="13"/>
      <c r="D99" s="32"/>
      <c r="E99" s="32"/>
    </row>
    <row r="100" ht="17" customHeight="1" spans="1:5" x14ac:dyDescent="0.25">
      <c r="A100" s="31"/>
      <c r="B100" s="13"/>
      <c r="C100" s="13"/>
      <c r="D100" s="32"/>
      <c r="E100" s="32"/>
    </row>
    <row r="101" ht="17" customHeight="1" spans="1:5" x14ac:dyDescent="0.25">
      <c r="A101" s="31"/>
      <c r="B101" s="13"/>
      <c r="C101" s="13"/>
      <c r="D101" s="32"/>
      <c r="E101" s="32"/>
    </row>
    <row r="102" ht="17" customHeight="1" spans="1:5" x14ac:dyDescent="0.25">
      <c r="A102" s="31"/>
      <c r="B102" s="13"/>
      <c r="C102" s="13"/>
      <c r="D102" s="32"/>
      <c r="E102" s="32"/>
    </row>
    <row r="103" ht="17" customHeight="1" spans="1:5" x14ac:dyDescent="0.25">
      <c r="A103" s="31"/>
      <c r="B103" s="13"/>
      <c r="C103" s="13"/>
      <c r="D103" s="32"/>
      <c r="E103" s="32"/>
    </row>
    <row r="104" ht="17" customHeight="1" spans="1:5" x14ac:dyDescent="0.25">
      <c r="A104" s="31"/>
      <c r="B104" s="13"/>
      <c r="C104" s="13"/>
      <c r="D104" s="32"/>
      <c r="E104" s="32"/>
    </row>
    <row r="105" ht="17" customHeight="1" spans="1:5" x14ac:dyDescent="0.25">
      <c r="A105" s="31"/>
      <c r="B105" s="13"/>
      <c r="C105" s="13"/>
      <c r="D105" s="32"/>
      <c r="E105" s="32"/>
    </row>
    <row r="106" ht="17" customHeight="1" spans="1:5" x14ac:dyDescent="0.25">
      <c r="A106" s="31"/>
      <c r="B106" s="13"/>
      <c r="C106" s="13"/>
      <c r="D106" s="32"/>
      <c r="E106" s="32"/>
    </row>
    <row r="107" ht="17" customHeight="1" spans="1:5" x14ac:dyDescent="0.25">
      <c r="A107" s="31"/>
      <c r="B107" s="13"/>
      <c r="C107" s="13"/>
      <c r="D107" s="32"/>
      <c r="E107" s="32"/>
    </row>
  </sheetData>
  <conditionalFormatting sqref="I5">
    <cfRule type="cellIs" dxfId="14" priority="1" operator="lessThan">
      <formula>0</formula>
    </cfRule>
  </conditionalFormatting>
  <dataValidations count="1">
    <dataValidation type="list" allowBlank="1" showErrorMessage="1" errorStyle="warning" errorTitle="Kategorie" error="Diese Kategorie steht nicht auf dem Blatt „Kategorien“. Die Buchung zählt dann unter „ohne Kategorie“." sqref="C8:C107">
      <formula1>Kategorienliste</formula1>
    </dataValidation>
  </dataValidations>
  <printOptions horizontalCentered="1"/>
  <pageMargins left="0.5" right="0.5" top="0.6" bottom="0.75" header="0.3" footer="0.3"/>
  <pageSetup paperSize="9" orientation="landscape" fitToWidth="1" fitToHeight="0"/>
  <headerFooter>
    <oddFooter>&amp;L&amp;"Arial,Regular"&amp;8martiafinanzen.de — kostenlose Vorlage&amp;R&amp;"Arial,Regular"&amp;8Seite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Anleitung</vt:lpstr>
      <vt:lpstr>Kategorien</vt:lpstr>
      <vt:lpstr>Januar</vt:lpstr>
      <vt:lpstr>Februar</vt:lpstr>
      <vt:lpstr>März</vt:lpstr>
      <vt:lpstr>April</vt:lpstr>
      <vt:lpstr>Mai</vt:lpstr>
      <vt:lpstr>Juni</vt:lpstr>
      <vt:lpstr>Juli</vt:lpstr>
      <vt:lpstr>August</vt:lpstr>
      <vt:lpstr>September</vt:lpstr>
      <vt:lpstr>Oktober</vt:lpstr>
      <vt:lpstr>November</vt:lpstr>
      <vt:lpstr>Dezember</vt:lpstr>
      <vt:lpstr>Jahresübersicht</vt:lpstr>
      <vt:lpstr>Einnahmen-Ausgaben</vt:lpstr>
      <vt:lpstr>Beispiel</vt:lpstr>
    </vt:vector>
  </TitlesOfParts>
  <Company>martiafinanzen.de</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martiafinanzen.de</dc:creator>
  <dc:title>Haushaltsbuch-Vorlage</dc:title>
  <dc:subject>Haushaltsbuch für ein Jahr: Monatsblätter, Kategorien, Jahresübersicht</dc:subject>
  <dc:description/>
  <cp:keywords/>
  <cp:category/>
  <cp:lastModifiedBy>martiafinanzen.de</cp:lastModifiedBy>
  <dcterms:created xsi:type="dcterms:W3CDTF">2026-10-15T08:00:00Z</dcterms:created>
  <dcterms:modified xsi:type="dcterms:W3CDTF">2026-10-15T08:00:00Z</dcterms:modified>
</cp:coreProperties>
</file>